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25-26 Мониторинг бастапкы, қорытынды\Jrcfyf\"/>
    </mc:Choice>
  </mc:AlternateContent>
  <bookViews>
    <workbookView xWindow="0" yWindow="0" windowWidth="18996" windowHeight="9192" firstSheet="1" activeTab="1"/>
  </bookViews>
  <sheets>
    <sheet name="ерте жас тобы" sheetId="1" r:id="rId1"/>
    <sheet name="Гүл әртүрлі жас ересек топ" sheetId="4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D46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C40" i="4"/>
  <c r="BZ39" i="4" l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F39" i="1" l="1"/>
  <c r="F40" i="1" s="1"/>
  <c r="G39" i="1"/>
  <c r="G40" i="1" s="1"/>
  <c r="H39" i="1"/>
  <c r="H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2" i="1" l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G60" i="1" l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BT39" i="4" l="1"/>
  <c r="BU39" i="4"/>
  <c r="BV39" i="4"/>
  <c r="W39" i="4" l="1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4" l="1"/>
  <c r="E64" i="4" s="1"/>
  <c r="D63" i="4"/>
  <c r="D64" i="4" s="1"/>
  <c r="M59" i="4"/>
  <c r="L59" i="4" s="1"/>
  <c r="K59" i="4"/>
  <c r="J59" i="4" s="1"/>
  <c r="I59" i="4"/>
  <c r="H59" i="4" s="1"/>
  <c r="G59" i="4"/>
  <c r="F59" i="4" s="1"/>
  <c r="E59" i="4"/>
  <c r="D59" i="4" s="1"/>
  <c r="E54" i="4"/>
  <c r="D54" i="4" s="1"/>
  <c r="I50" i="4"/>
  <c r="H50" i="4" s="1"/>
  <c r="G50" i="4"/>
  <c r="F50" i="4" s="1"/>
  <c r="E50" i="4"/>
  <c r="D50" i="4" s="1"/>
  <c r="E45" i="4"/>
  <c r="L60" i="4" l="1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<sst xmlns="http://schemas.openxmlformats.org/spreadsheetml/2006/main" count="671" uniqueCount="572">
  <si>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</si>
  <si>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</si>
  <si>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</si>
  <si>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</si>
  <si>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</si>
  <si>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</si>
  <si>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</si>
  <si>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</si>
  <si>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</si>
  <si>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</si>
  <si>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</si>
  <si>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</si>
  <si>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</si>
  <si>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</si>
  <si>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</si>
  <si>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</si>
  <si>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</si>
  <si>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</si>
  <si>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</si>
  <si>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</si>
  <si>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</si>
  <si>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</si>
  <si>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</si>
  <si>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</si>
  <si>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</si>
  <si>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</si>
  <si>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</si>
  <si>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</si>
  <si>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</si>
  <si>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</si>
  <si>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</si>
  <si>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</si>
  <si>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</si>
  <si>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</si>
  <si>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</si>
  <si>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</si>
  <si>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</si>
  <si>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</si>
  <si>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</si>
  <si>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</si>
  <si>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</si>
  <si>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</si>
  <si>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</si>
  <si>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</si>
  <si>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</si>
  <si>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</si>
  <si>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</si>
  <si>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</si>
  <si>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</si>
  <si>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</si>
  <si>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</si>
  <si>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</si>
  <si>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</si>
  <si>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</si>
  <si>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</si>
  <si>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</si>
  <si>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</si>
  <si>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</si>
  <si>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</si>
  <si>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</si>
  <si>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</si>
  <si>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</si>
  <si>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</si>
  <si>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</si>
  <si>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</si>
  <si>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</si>
  <si>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</si>
  <si>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</si>
  <si>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</si>
  <si>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</si>
  <si>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</si>
  <si>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</si>
  <si>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</si>
  <si>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</si>
  <si>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</si>
  <si>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</si>
  <si>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</si>
  <si>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</si>
  <si>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</si>
  <si>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</si>
  <si>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</si>
  <si>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</si>
  <si>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</si>
  <si>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</si>
  <si>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</si>
  <si>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</si>
  <si>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</si>
  <si>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</si>
  <si>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</si>
  <si>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</si>
  <si>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</si>
  <si>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</si>
  <si>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</si>
  <si>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</si>
  <si>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</si>
  <si>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</si>
  <si>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</si>
  <si>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</si>
  <si>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</si>
  <si>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</si>
  <si>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</si>
  <si>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</si>
  <si>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</si>
  <si>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</si>
  <si>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</si>
  <si>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</si>
  <si>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</si>
  <si>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</si>
  <si>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</si>
  <si>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</si>
  <si>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</si>
  <si>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</si>
  <si>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</si>
  <si>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</si>
  <si>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</si>
  <si>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</si>
  <si>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</si>
  <si>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</si>
  <si>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</si>
  <si>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</si>
  <si>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</si>
  <si>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</si>
  <si>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</si>
  <si>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</si>
  <si>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</si>
  <si>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</si>
  <si>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</si>
  <si>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</si>
  <si>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</si>
  <si>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</si>
  <si>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</si>
  <si>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</si>
  <si>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</si>
  <si>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</si>
  <si>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</si>
  <si>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</si>
  <si>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</si>
  <si>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</si>
  <si>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</si>
  <si>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</si>
  <si>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</si>
  <si>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</si>
  <si>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</si>
  <si>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</si>
  <si>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</si>
  <si>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</si>
  <si>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</si>
  <si>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</si>
  <si>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</si>
  <si>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</si>
  <si>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</si>
  <si>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</si>
  <si>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</si>
  <si>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</si>
  <si>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</si>
  <si>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</si>
  <si>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</si>
  <si>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</si>
  <si>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</si>
  <si>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</si>
  <si>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</si>
  <si>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</si>
  <si>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</si>
  <si>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</si>
  <si>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</si>
  <si>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</si>
  <si>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</si>
  <si>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</si>
  <si>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</si>
  <si>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</si>
  <si>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</si>
  <si>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</si>
  <si>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</si>
  <si>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</si>
  <si>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</si>
  <si>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</si>
  <si>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</si>
  <si>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</si>
  <si>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</si>
  <si>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</si>
  <si>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</si>
  <si>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</si>
  <si>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</si>
  <si>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</si>
  <si>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</si>
  <si>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</si>
  <si>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</si>
  <si>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</si>
  <si>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</si>
  <si>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</si>
  <si>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</si>
  <si>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</si>
  <si>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</si>
  <si>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</si>
  <si>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</si>
  <si>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</si>
  <si>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</si>
  <si>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</si>
  <si>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</si>
  <si>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</si>
  <si>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</si>
  <si>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</si>
  <si>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</si>
  <si>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</si>
  <si>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</si>
  <si>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</si>
  <si>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</si>
  <si>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</si>
  <si>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</si>
  <si>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</si>
  <si>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</si>
  <si>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</si>
  <si>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</si>
  <si>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</si>
  <si>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</si>
  <si>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</si>
  <si>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</si>
  <si>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</si>
  <si>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</si>
  <si>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</si>
  <si>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</si>
  <si>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</si>
  <si>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</si>
  <si>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</si>
  <si>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</si>
  <si>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</si>
  <si>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</si>
  <si>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</si>
  <si>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</si>
  <si>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</si>
  <si>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</si>
  <si>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</si>
  <si>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</si>
  <si>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</si>
  <si>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</si>
  <si>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</si>
  <si>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</si>
  <si>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</si>
  <si>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</si>
  <si>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</si>
  <si>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</si>
  <si>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</si>
  <si>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</si>
  <si>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</si>
  <si>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</si>
  <si>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</si>
  <si>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</si>
  <si>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</si>
  <si>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</si>
  <si>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</si>
  <si>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</si>
  <si>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</si>
  <si>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</si>
  <si>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</si>
  <si>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</si>
  <si>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</si>
  <si>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</si>
  <si>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</si>
  <si>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</si>
  <si>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</si>
  <si>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</si>
  <si>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</si>
  <si>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</si>
  <si>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</si>
  <si>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</si>
  <si>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</si>
  <si>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</si>
  <si>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</si>
  <si>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</si>
  <si>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</si>
  <si>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</si>
  <si>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</si>
  <si>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</si>
  <si>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</si>
  <si>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</si>
  <si>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</si>
  <si>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</si>
  <si>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</si>
  <si>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</si>
  <si>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</si>
  <si>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</si>
  <si>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</si>
  <si>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</si>
  <si>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</si>
  <si>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</si>
  <si>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</si>
  <si>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</si>
  <si>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</si>
  <si>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</si>
  <si>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</si>
  <si>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</si>
  <si>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</si>
  <si>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</si>
  <si>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</si>
  <si>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</si>
  <si>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</si>
  <si>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</si>
  <si>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</si>
  <si>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</si>
  <si>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</si>
  <si>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</si>
  <si>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</si>
  <si>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</si>
  <si>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</si>
  <si>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</si>
  <si>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</si>
  <si>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</si>
  <si>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</si>
  <si>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</si>
  <si>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</si>
  <si>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</si>
  <si>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</si>
  <si>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</si>
  <si>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</si>
  <si>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</si>
  <si>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</si>
  <si>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</si>
  <si>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</si>
  <si>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</si>
  <si>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</si>
  <si>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</si>
  <si>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</si>
  <si>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</si>
  <si>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</si>
  <si>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</si>
  <si>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</si>
  <si>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</si>
  <si>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</si>
  <si>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</si>
  <si>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</si>
  <si>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</si>
  <si>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</si>
  <si>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</si>
  <si>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</si>
  <si>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</si>
  <si>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</si>
  <si>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</si>
  <si>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</si>
  <si>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</si>
  <si>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</si>
  <si>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</si>
  <si>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</si>
  <si>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</si>
  <si>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</si>
  <si>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</si>
  <si>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</si>
  <si>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</si>
  <si>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</si>
  <si>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</si>
  <si>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</si>
  <si>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</si>
  <si>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</si>
  <si>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</si>
  <si>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</si>
  <si>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</si>
  <si>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</si>
  <si>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</si>
  <si>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</si>
  <si>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</si>
  <si>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</si>
  <si>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</si>
  <si>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</si>
  <si>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</si>
  <si>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</si>
  <si>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</si>
  <si>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</si>
  <si>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</si>
  <si>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</si>
  <si>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</si>
  <si>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</si>
  <si>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</si>
  <si>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</si>
  <si>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</si>
  <si>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</si>
  <si>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</si>
  <si>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</si>
  <si>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</si>
  <si>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</si>
  <si>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</si>
  <si>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</si>
  <si>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</si>
  <si>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</si>
  <si>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</si>
  <si>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</si>
  <si>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</si>
  <si>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</si>
  <si>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</si>
  <si>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</si>
  <si>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</si>
  <si>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</si>
  <si>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</si>
  <si>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</si>
  <si>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</si>
  <si>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</si>
  <si>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</si>
  <si>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</si>
  <si>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</si>
  <si>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</si>
  <si>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</si>
  <si>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</si>
  <si>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</si>
  <si>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</si>
  <si>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</si>
  <si>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</si>
  <si>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</si>
  <si>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</si>
  <si>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</si>
  <si>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</si>
  <si>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</si>
  <si>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</si>
  <si>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</si>
  <si>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</si>
  <si>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</si>
  <si>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</si>
  <si>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</si>
  <si>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</si>
  <si>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</si>
  <si>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</si>
  <si>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</si>
  <si>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</si>
  <si>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</si>
  <si>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</si>
  <si>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</si>
  <si>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</si>
  <si>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</si>
  <si>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</si>
  <si>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</si>
  <si>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</si>
  <si>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</si>
  <si>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</si>
  <si>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</si>
  <si>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</si>
  <si>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</si>
  <si>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</si>
  <si>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</si>
  <si>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</si>
  <si>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</si>
  <si>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</si>
  <si>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</si>
  <si>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</si>
  <si>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</si>
  <si>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</si>
  <si>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</si>
  <si>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</si>
  <si>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</si>
  <si>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</si>
  <si>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</si>
  <si>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</si>
  <si>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</si>
  <si>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</si>
  <si>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</si>
  <si>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</si>
  <si>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</si>
  <si>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</si>
  <si>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</si>
  <si>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</si>
  <si>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</si>
  <si>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</si>
  <si>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</si>
  <si>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</si>
  <si>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</si>
  <si>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</si>
  <si>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</si>
  <si>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</si>
  <si>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</si>
  <si>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</si>
  <si>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</si>
  <si>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</si>
  <si>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</si>
  <si>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</si>
  <si>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</si>
  <si>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</si>
  <si>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</si>
  <si>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</si>
  <si>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</si>
  <si>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</si>
  <si>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</si>
  <si>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</si>
  <si>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</si>
  <si>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</si>
  <si>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</si>
  <si>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</si>
  <si>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</si>
  <si>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</si>
  <si>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</si>
  <si>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</si>
  <si>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</si>
  <si>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</si>
  <si>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</si>
  <si>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</si>
  <si>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</si>
  <si>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</si>
  <si>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</si>
  <si>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</si>
  <si>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</si>
  <si>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</si>
  <si>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</si>
  <si>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</si>
  <si>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</si>
  <si>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</si>
  <si>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</si>
  <si>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</si>
  <si>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</si>
  <si>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</si>
  <si>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</si>
  <si>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</si>
  <si>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</si>
  <si>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</si>
  <si>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</si>
  <si>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</si>
  <si>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</si>
  <si>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</si>
  <si>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</si>
  <si>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</si>
  <si>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</si>
  <si>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</si>
  <si>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</si>
  <si>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</si>
  <si>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</si>
  <si>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</si>
  <si>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</si>
  <si>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</si>
  <si>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</si>
  <si>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</si>
  <si>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</si>
  <si>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</si>
  <si>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</si>
  <si>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</si>
  <si>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</si>
  <si>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</si>
  <si>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</si>
  <si>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</si>
  <si>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</si>
  <si>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</si>
  <si>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</si>
  <si>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</si>
  <si>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</si>
  <si>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</si>
  <si>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</si>
  <si>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</si>
  <si>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</si>
  <si>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</si>
  <si>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</si>
  <si>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</si>
  <si>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</si>
  <si>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</si>
  <si>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</si>
  <si>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</si>
  <si>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</si>
  <si>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</si>
  <si>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</si>
  <si>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</si>
  <si>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</si>
  <si>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</si>
  <si>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</si>
  <si>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</si>
  <si>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</si>
  <si>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</si>
  <si>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</si>
  <si>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Амангелды Мұқан Разымұлы </t>
  </si>
  <si>
    <t>Бисенғазы Балауса Болатқызы</t>
  </si>
  <si>
    <r>
      <t xml:space="preserve"> </t>
    </r>
    <r>
      <rPr>
        <sz val="11"/>
        <color theme="1"/>
        <rFont val="Times New Roman"/>
        <charset val="204"/>
      </rPr>
      <t>Біләл Ислам Амангелдіұлы</t>
    </r>
  </si>
  <si>
    <t>Горький Гүлнәзік Шынтілекқызы</t>
  </si>
  <si>
    <t>Жалелов Иса Сатжанович</t>
  </si>
  <si>
    <t>Жұмағұл Заңғар Оралбекұлы</t>
  </si>
  <si>
    <t>Кусаиынова Асия Темирбековна</t>
  </si>
  <si>
    <t>Нұрлан Алихан Тимурұлы</t>
  </si>
  <si>
    <t>Самат Ясмина Нұрболатқызы</t>
  </si>
  <si>
    <t>Серік Айша Арманқызы </t>
  </si>
  <si>
    <t>Тлеуова Альмира Нурсултановна </t>
  </si>
  <si>
    <t>Тулепберген Ерлен Ерсінұлы </t>
  </si>
  <si>
    <t xml:space="preserve">                                  Оқу жылы: 2025-2026жж                              Топ: Гүл әртүрлі жас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</si>
</sst>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Font="1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vertical="top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19</v>
      </c>
      <c r="B1" s="14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1" t="s">
        <v>365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550</v>
      </c>
      <c r="DN2" s="7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9" t="s">
        <v>0</v>
      </c>
      <c r="B4" s="69" t="s">
        <v>1</v>
      </c>
      <c r="C4" s="70" t="s">
        <v>55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0" t="s">
        <v>81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55" t="s">
        <v>104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7"/>
      <c r="DA4" s="82" t="s">
        <v>127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69"/>
      <c r="B5" s="69"/>
      <c r="C5" s="79" t="s">
        <v>552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553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82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7" t="s">
        <v>105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106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1" t="s">
        <v>554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 x14ac:dyDescent="0.3">
      <c r="A6" s="69"/>
      <c r="B6" s="6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9"/>
      <c r="B7" s="6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9"/>
      <c r="B8" s="6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9"/>
      <c r="B9" s="6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9"/>
      <c r="B10" s="6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9"/>
      <c r="B11" s="69"/>
      <c r="C11" s="66" t="s">
        <v>20</v>
      </c>
      <c r="D11" s="66" t="s">
        <v>4</v>
      </c>
      <c r="E11" s="66" t="s">
        <v>5</v>
      </c>
      <c r="F11" s="66" t="s">
        <v>24</v>
      </c>
      <c r="G11" s="66" t="s">
        <v>6</v>
      </c>
      <c r="H11" s="66" t="s">
        <v>7</v>
      </c>
      <c r="I11" s="66" t="s">
        <v>21</v>
      </c>
      <c r="J11" s="66" t="s">
        <v>8</v>
      </c>
      <c r="K11" s="66" t="s">
        <v>9</v>
      </c>
      <c r="L11" s="66" t="s">
        <v>26</v>
      </c>
      <c r="M11" s="66" t="s">
        <v>5</v>
      </c>
      <c r="N11" s="66" t="s">
        <v>10</v>
      </c>
      <c r="O11" s="66" t="s">
        <v>22</v>
      </c>
      <c r="P11" s="66" t="s">
        <v>9</v>
      </c>
      <c r="Q11" s="66" t="s">
        <v>11</v>
      </c>
      <c r="R11" s="66" t="s">
        <v>23</v>
      </c>
      <c r="S11" s="66" t="s">
        <v>10</v>
      </c>
      <c r="T11" s="66" t="s">
        <v>6</v>
      </c>
      <c r="U11" s="66" t="s">
        <v>34</v>
      </c>
      <c r="V11" s="66" t="s">
        <v>12</v>
      </c>
      <c r="W11" s="66" t="s">
        <v>8</v>
      </c>
      <c r="X11" s="66" t="s">
        <v>42</v>
      </c>
      <c r="Y11" s="66"/>
      <c r="Z11" s="66"/>
      <c r="AA11" s="66" t="s">
        <v>43</v>
      </c>
      <c r="AB11" s="66"/>
      <c r="AC11" s="66"/>
      <c r="AD11" s="66" t="s">
        <v>44</v>
      </c>
      <c r="AE11" s="66"/>
      <c r="AF11" s="66"/>
      <c r="AG11" s="66" t="s">
        <v>45</v>
      </c>
      <c r="AH11" s="66"/>
      <c r="AI11" s="66"/>
      <c r="AJ11" s="66" t="s">
        <v>46</v>
      </c>
      <c r="AK11" s="66"/>
      <c r="AL11" s="66"/>
      <c r="AM11" s="66" t="s">
        <v>47</v>
      </c>
      <c r="AN11" s="66"/>
      <c r="AO11" s="66"/>
      <c r="AP11" s="78" t="s">
        <v>48</v>
      </c>
      <c r="AQ11" s="78"/>
      <c r="AR11" s="78"/>
      <c r="AS11" s="66" t="s">
        <v>49</v>
      </c>
      <c r="AT11" s="66"/>
      <c r="AU11" s="66"/>
      <c r="AV11" s="66" t="s">
        <v>50</v>
      </c>
      <c r="AW11" s="66"/>
      <c r="AX11" s="66"/>
      <c r="AY11" s="66" t="s">
        <v>51</v>
      </c>
      <c r="AZ11" s="66"/>
      <c r="BA11" s="66"/>
      <c r="BB11" s="66" t="s">
        <v>52</v>
      </c>
      <c r="BC11" s="66"/>
      <c r="BD11" s="66"/>
      <c r="BE11" s="66" t="s">
        <v>53</v>
      </c>
      <c r="BF11" s="66"/>
      <c r="BG11" s="66"/>
      <c r="BH11" s="78" t="s">
        <v>83</v>
      </c>
      <c r="BI11" s="78"/>
      <c r="BJ11" s="78"/>
      <c r="BK11" s="78" t="s">
        <v>84</v>
      </c>
      <c r="BL11" s="78"/>
      <c r="BM11" s="78"/>
      <c r="BN11" s="78" t="s">
        <v>85</v>
      </c>
      <c r="BO11" s="78"/>
      <c r="BP11" s="78"/>
      <c r="BQ11" s="78" t="s">
        <v>86</v>
      </c>
      <c r="BR11" s="78"/>
      <c r="BS11" s="78"/>
      <c r="BT11" s="78" t="s">
        <v>87</v>
      </c>
      <c r="BU11" s="78"/>
      <c r="BV11" s="78"/>
      <c r="BW11" s="78" t="s">
        <v>94</v>
      </c>
      <c r="BX11" s="78"/>
      <c r="BY11" s="78"/>
      <c r="BZ11" s="78" t="s">
        <v>95</v>
      </c>
      <c r="CA11" s="78"/>
      <c r="CB11" s="78"/>
      <c r="CC11" s="78" t="s">
        <v>96</v>
      </c>
      <c r="CD11" s="78"/>
      <c r="CE11" s="78"/>
      <c r="CF11" s="78" t="s">
        <v>97</v>
      </c>
      <c r="CG11" s="78"/>
      <c r="CH11" s="78"/>
      <c r="CI11" s="78" t="s">
        <v>98</v>
      </c>
      <c r="CJ11" s="78"/>
      <c r="CK11" s="78"/>
      <c r="CL11" s="78" t="s">
        <v>99</v>
      </c>
      <c r="CM11" s="78"/>
      <c r="CN11" s="78"/>
      <c r="CO11" s="78" t="s">
        <v>100</v>
      </c>
      <c r="CP11" s="78"/>
      <c r="CQ11" s="78"/>
      <c r="CR11" s="78" t="s">
        <v>101</v>
      </c>
      <c r="CS11" s="78"/>
      <c r="CT11" s="78"/>
      <c r="CU11" s="78" t="s">
        <v>102</v>
      </c>
      <c r="CV11" s="78"/>
      <c r="CW11" s="78"/>
      <c r="CX11" s="78" t="s">
        <v>103</v>
      </c>
      <c r="CY11" s="78"/>
      <c r="CZ11" s="78"/>
      <c r="DA11" s="78" t="s">
        <v>128</v>
      </c>
      <c r="DB11" s="78"/>
      <c r="DC11" s="78"/>
      <c r="DD11" s="78" t="s">
        <v>129</v>
      </c>
      <c r="DE11" s="78"/>
      <c r="DF11" s="78"/>
      <c r="DG11" s="78" t="s">
        <v>130</v>
      </c>
      <c r="DH11" s="78"/>
      <c r="DI11" s="78"/>
      <c r="DJ11" s="78" t="s">
        <v>131</v>
      </c>
      <c r="DK11" s="78"/>
      <c r="DL11" s="78"/>
      <c r="DM11" s="78" t="s">
        <v>132</v>
      </c>
      <c r="DN11" s="78"/>
      <c r="DO11" s="78"/>
    </row>
    <row r="12" spans="1:254" ht="60" customHeight="1" x14ac:dyDescent="0.3">
      <c r="A12" s="69"/>
      <c r="B12" s="69"/>
      <c r="C12" s="65" t="s">
        <v>368</v>
      </c>
      <c r="D12" s="65"/>
      <c r="E12" s="65"/>
      <c r="F12" s="65" t="s">
        <v>549</v>
      </c>
      <c r="G12" s="65"/>
      <c r="H12" s="65"/>
      <c r="I12" s="65" t="s">
        <v>27</v>
      </c>
      <c r="J12" s="65"/>
      <c r="K12" s="65"/>
      <c r="L12" s="65" t="s">
        <v>35</v>
      </c>
      <c r="M12" s="65"/>
      <c r="N12" s="65"/>
      <c r="O12" s="65" t="s">
        <v>37</v>
      </c>
      <c r="P12" s="65"/>
      <c r="Q12" s="65"/>
      <c r="R12" s="65" t="s">
        <v>38</v>
      </c>
      <c r="S12" s="65"/>
      <c r="T12" s="65"/>
      <c r="U12" s="65" t="s">
        <v>41</v>
      </c>
      <c r="V12" s="65"/>
      <c r="W12" s="65"/>
      <c r="X12" s="65" t="s">
        <v>373</v>
      </c>
      <c r="Y12" s="65"/>
      <c r="Z12" s="65"/>
      <c r="AA12" s="65" t="s">
        <v>375</v>
      </c>
      <c r="AB12" s="65"/>
      <c r="AC12" s="65"/>
      <c r="AD12" s="65" t="s">
        <v>377</v>
      </c>
      <c r="AE12" s="65"/>
      <c r="AF12" s="65"/>
      <c r="AG12" s="65" t="s">
        <v>379</v>
      </c>
      <c r="AH12" s="65"/>
      <c r="AI12" s="65"/>
      <c r="AJ12" s="65" t="s">
        <v>381</v>
      </c>
      <c r="AK12" s="65"/>
      <c r="AL12" s="65"/>
      <c r="AM12" s="65" t="s">
        <v>385</v>
      </c>
      <c r="AN12" s="65"/>
      <c r="AO12" s="65"/>
      <c r="AP12" s="65" t="s">
        <v>386</v>
      </c>
      <c r="AQ12" s="65"/>
      <c r="AR12" s="65"/>
      <c r="AS12" s="65" t="s">
        <v>388</v>
      </c>
      <c r="AT12" s="65"/>
      <c r="AU12" s="65"/>
      <c r="AV12" s="65" t="s">
        <v>389</v>
      </c>
      <c r="AW12" s="65"/>
      <c r="AX12" s="65"/>
      <c r="AY12" s="65" t="s">
        <v>392</v>
      </c>
      <c r="AZ12" s="65"/>
      <c r="BA12" s="65"/>
      <c r="BB12" s="65" t="s">
        <v>393</v>
      </c>
      <c r="BC12" s="65"/>
      <c r="BD12" s="65"/>
      <c r="BE12" s="65" t="s">
        <v>396</v>
      </c>
      <c r="BF12" s="65"/>
      <c r="BG12" s="65"/>
      <c r="BH12" s="65" t="s">
        <v>397</v>
      </c>
      <c r="BI12" s="65"/>
      <c r="BJ12" s="65"/>
      <c r="BK12" s="65" t="s">
        <v>401</v>
      </c>
      <c r="BL12" s="65"/>
      <c r="BM12" s="65"/>
      <c r="BN12" s="65" t="s">
        <v>400</v>
      </c>
      <c r="BO12" s="65"/>
      <c r="BP12" s="65"/>
      <c r="BQ12" s="65" t="s">
        <v>402</v>
      </c>
      <c r="BR12" s="65"/>
      <c r="BS12" s="65"/>
      <c r="BT12" s="65" t="s">
        <v>403</v>
      </c>
      <c r="BU12" s="65"/>
      <c r="BV12" s="65"/>
      <c r="BW12" s="65" t="s">
        <v>405</v>
      </c>
      <c r="BX12" s="65"/>
      <c r="BY12" s="65"/>
      <c r="BZ12" s="65" t="s">
        <v>407</v>
      </c>
      <c r="CA12" s="65"/>
      <c r="CB12" s="65"/>
      <c r="CC12" s="65" t="s">
        <v>408</v>
      </c>
      <c r="CD12" s="65"/>
      <c r="CE12" s="65"/>
      <c r="CF12" s="65" t="s">
        <v>409</v>
      </c>
      <c r="CG12" s="65"/>
      <c r="CH12" s="65"/>
      <c r="CI12" s="65" t="s">
        <v>411</v>
      </c>
      <c r="CJ12" s="65"/>
      <c r="CK12" s="65"/>
      <c r="CL12" s="65" t="s">
        <v>115</v>
      </c>
      <c r="CM12" s="65"/>
      <c r="CN12" s="65"/>
      <c r="CO12" s="65" t="s">
        <v>117</v>
      </c>
      <c r="CP12" s="65"/>
      <c r="CQ12" s="65"/>
      <c r="CR12" s="65" t="s">
        <v>412</v>
      </c>
      <c r="CS12" s="65"/>
      <c r="CT12" s="65"/>
      <c r="CU12" s="65" t="s">
        <v>122</v>
      </c>
      <c r="CV12" s="65"/>
      <c r="CW12" s="65"/>
      <c r="CX12" s="65" t="s">
        <v>413</v>
      </c>
      <c r="CY12" s="65"/>
      <c r="CZ12" s="65"/>
      <c r="DA12" s="65" t="s">
        <v>414</v>
      </c>
      <c r="DB12" s="65"/>
      <c r="DC12" s="65"/>
      <c r="DD12" s="65" t="s">
        <v>418</v>
      </c>
      <c r="DE12" s="65"/>
      <c r="DF12" s="65"/>
      <c r="DG12" s="65" t="s">
        <v>420</v>
      </c>
      <c r="DH12" s="65"/>
      <c r="DI12" s="65"/>
      <c r="DJ12" s="65" t="s">
        <v>422</v>
      </c>
      <c r="DK12" s="65"/>
      <c r="DL12" s="65"/>
      <c r="DM12" s="65" t="s">
        <v>424</v>
      </c>
      <c r="DN12" s="65"/>
      <c r="DO12" s="65"/>
    </row>
    <row r="13" spans="1:254" ht="111.75" customHeight="1" x14ac:dyDescent="0.3">
      <c r="A13" s="69"/>
      <c r="B13" s="69"/>
      <c r="C13" s="37" t="s">
        <v>14</v>
      </c>
      <c r="D13" s="37" t="s">
        <v>15</v>
      </c>
      <c r="E13" s="37" t="s">
        <v>16</v>
      </c>
      <c r="F13" s="37" t="s">
        <v>17</v>
      </c>
      <c r="G13" s="37" t="s">
        <v>18</v>
      </c>
      <c r="H13" s="37" t="s">
        <v>369</v>
      </c>
      <c r="I13" s="37" t="s">
        <v>28</v>
      </c>
      <c r="J13" s="37" t="s">
        <v>370</v>
      </c>
      <c r="K13" s="37" t="s">
        <v>29</v>
      </c>
      <c r="L13" s="37" t="s">
        <v>28</v>
      </c>
      <c r="M13" s="37" t="s">
        <v>36</v>
      </c>
      <c r="N13" s="37" t="s">
        <v>29</v>
      </c>
      <c r="O13" s="37" t="s">
        <v>37</v>
      </c>
      <c r="P13" s="37" t="s">
        <v>37</v>
      </c>
      <c r="Q13" s="37" t="s">
        <v>33</v>
      </c>
      <c r="R13" s="37" t="s">
        <v>39</v>
      </c>
      <c r="S13" s="37" t="s">
        <v>40</v>
      </c>
      <c r="T13" s="37" t="s">
        <v>33</v>
      </c>
      <c r="U13" s="37" t="s">
        <v>166</v>
      </c>
      <c r="V13" s="37" t="s">
        <v>371</v>
      </c>
      <c r="W13" s="37" t="s">
        <v>372</v>
      </c>
      <c r="X13" s="37" t="s">
        <v>65</v>
      </c>
      <c r="Y13" s="37" t="s">
        <v>56</v>
      </c>
      <c r="Z13" s="37" t="s">
        <v>374</v>
      </c>
      <c r="AA13" s="37" t="s">
        <v>376</v>
      </c>
      <c r="AB13" s="37" t="s">
        <v>78</v>
      </c>
      <c r="AC13" s="37" t="s">
        <v>79</v>
      </c>
      <c r="AD13" s="37" t="s">
        <v>59</v>
      </c>
      <c r="AE13" s="37" t="s">
        <v>60</v>
      </c>
      <c r="AF13" s="37" t="s">
        <v>378</v>
      </c>
      <c r="AG13" s="37" t="s">
        <v>380</v>
      </c>
      <c r="AH13" s="37" t="s">
        <v>61</v>
      </c>
      <c r="AI13" s="37" t="s">
        <v>62</v>
      </c>
      <c r="AJ13" s="37" t="s">
        <v>382</v>
      </c>
      <c r="AK13" s="37" t="s">
        <v>383</v>
      </c>
      <c r="AL13" s="37" t="s">
        <v>384</v>
      </c>
      <c r="AM13" s="37" t="s">
        <v>57</v>
      </c>
      <c r="AN13" s="37" t="s">
        <v>58</v>
      </c>
      <c r="AO13" s="37" t="s">
        <v>33</v>
      </c>
      <c r="AP13" s="37" t="s">
        <v>146</v>
      </c>
      <c r="AQ13" s="37" t="s">
        <v>387</v>
      </c>
      <c r="AR13" s="37" t="s">
        <v>79</v>
      </c>
      <c r="AS13" s="37" t="s">
        <v>66</v>
      </c>
      <c r="AT13" s="37" t="s">
        <v>67</v>
      </c>
      <c r="AU13" s="37" t="s">
        <v>68</v>
      </c>
      <c r="AV13" s="37" t="s">
        <v>69</v>
      </c>
      <c r="AW13" s="37" t="s">
        <v>390</v>
      </c>
      <c r="AX13" s="37" t="s">
        <v>391</v>
      </c>
      <c r="AY13" s="37" t="s">
        <v>70</v>
      </c>
      <c r="AZ13" s="37" t="s">
        <v>71</v>
      </c>
      <c r="BA13" s="37" t="s">
        <v>72</v>
      </c>
      <c r="BB13" s="37" t="s">
        <v>76</v>
      </c>
      <c r="BC13" s="37" t="s">
        <v>394</v>
      </c>
      <c r="BD13" s="37" t="s">
        <v>395</v>
      </c>
      <c r="BE13" s="37" t="s">
        <v>73</v>
      </c>
      <c r="BF13" s="37" t="s">
        <v>74</v>
      </c>
      <c r="BG13" s="37" t="s">
        <v>75</v>
      </c>
      <c r="BH13" s="37" t="s">
        <v>398</v>
      </c>
      <c r="BI13" s="37" t="s">
        <v>92</v>
      </c>
      <c r="BJ13" s="37" t="s">
        <v>142</v>
      </c>
      <c r="BK13" s="37" t="s">
        <v>399</v>
      </c>
      <c r="BL13" s="37" t="s">
        <v>164</v>
      </c>
      <c r="BM13" s="37" t="s">
        <v>89</v>
      </c>
      <c r="BN13" s="37" t="s">
        <v>91</v>
      </c>
      <c r="BO13" s="37" t="s">
        <v>92</v>
      </c>
      <c r="BP13" s="37" t="s">
        <v>142</v>
      </c>
      <c r="BQ13" s="37" t="s">
        <v>90</v>
      </c>
      <c r="BR13" s="37" t="s">
        <v>541</v>
      </c>
      <c r="BS13" s="37" t="s">
        <v>542</v>
      </c>
      <c r="BT13" s="37" t="s">
        <v>88</v>
      </c>
      <c r="BU13" s="37" t="s">
        <v>404</v>
      </c>
      <c r="BV13" s="37" t="s">
        <v>93</v>
      </c>
      <c r="BW13" s="37" t="s">
        <v>25</v>
      </c>
      <c r="BX13" s="37" t="s">
        <v>32</v>
      </c>
      <c r="BY13" s="37" t="s">
        <v>406</v>
      </c>
      <c r="BZ13" s="37" t="s">
        <v>107</v>
      </c>
      <c r="CA13" s="37" t="s">
        <v>108</v>
      </c>
      <c r="CB13" s="37" t="s">
        <v>109</v>
      </c>
      <c r="CC13" s="37" t="s">
        <v>110</v>
      </c>
      <c r="CD13" s="37" t="s">
        <v>111</v>
      </c>
      <c r="CE13" s="37" t="s">
        <v>112</v>
      </c>
      <c r="CF13" s="37" t="s">
        <v>113</v>
      </c>
      <c r="CG13" s="37" t="s">
        <v>410</v>
      </c>
      <c r="CH13" s="37" t="s">
        <v>114</v>
      </c>
      <c r="CI13" s="37" t="s">
        <v>31</v>
      </c>
      <c r="CJ13" s="37" t="s">
        <v>32</v>
      </c>
      <c r="CK13" s="37" t="s">
        <v>33</v>
      </c>
      <c r="CL13" s="37" t="s">
        <v>28</v>
      </c>
      <c r="CM13" s="37" t="s">
        <v>36</v>
      </c>
      <c r="CN13" s="37" t="s">
        <v>116</v>
      </c>
      <c r="CO13" s="37" t="s">
        <v>70</v>
      </c>
      <c r="CP13" s="37" t="s">
        <v>118</v>
      </c>
      <c r="CQ13" s="37" t="s">
        <v>72</v>
      </c>
      <c r="CR13" s="37" t="s">
        <v>119</v>
      </c>
      <c r="CS13" s="37" t="s">
        <v>120</v>
      </c>
      <c r="CT13" s="37" t="s">
        <v>121</v>
      </c>
      <c r="CU13" s="37" t="s">
        <v>123</v>
      </c>
      <c r="CV13" s="37" t="s">
        <v>120</v>
      </c>
      <c r="CW13" s="37" t="s">
        <v>79</v>
      </c>
      <c r="CX13" s="37" t="s">
        <v>124</v>
      </c>
      <c r="CY13" s="37" t="s">
        <v>125</v>
      </c>
      <c r="CZ13" s="37" t="s">
        <v>126</v>
      </c>
      <c r="DA13" s="37" t="s">
        <v>415</v>
      </c>
      <c r="DB13" s="37" t="s">
        <v>416</v>
      </c>
      <c r="DC13" s="37" t="s">
        <v>417</v>
      </c>
      <c r="DD13" s="37" t="s">
        <v>31</v>
      </c>
      <c r="DE13" s="37" t="s">
        <v>32</v>
      </c>
      <c r="DF13" s="37" t="s">
        <v>419</v>
      </c>
      <c r="DG13" s="37" t="s">
        <v>133</v>
      </c>
      <c r="DH13" s="37" t="s">
        <v>421</v>
      </c>
      <c r="DI13" s="37" t="s">
        <v>134</v>
      </c>
      <c r="DJ13" s="37" t="s">
        <v>423</v>
      </c>
      <c r="DK13" s="37" t="s">
        <v>135</v>
      </c>
      <c r="DL13" s="37" t="s">
        <v>136</v>
      </c>
      <c r="DM13" s="37" t="s">
        <v>137</v>
      </c>
      <c r="DN13" s="37" t="s">
        <v>425</v>
      </c>
      <c r="DO13" s="37" t="s">
        <v>426</v>
      </c>
    </row>
    <row r="14" spans="1:254" ht="15.6" x14ac:dyDescent="0.3">
      <c r="A14" s="17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63" t="s">
        <v>350</v>
      </c>
      <c r="B39" s="6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67" t="s">
        <v>366</v>
      </c>
      <c r="B40" s="68"/>
      <c r="C40" s="18">
        <f>C39/25%</f>
        <v>0</v>
      </c>
      <c r="D40" s="18">
        <f>D39/25%</f>
        <v>0</v>
      </c>
      <c r="E40" s="18">
        <f t="shared" ref="E40:BP40" si="4">E39/25%</f>
        <v>0</v>
      </c>
      <c r="F40" s="18">
        <f t="shared" si="4"/>
        <v>0</v>
      </c>
      <c r="G40" s="18">
        <f t="shared" si="4"/>
        <v>0</v>
      </c>
      <c r="H40" s="18">
        <f t="shared" si="4"/>
        <v>0</v>
      </c>
      <c r="I40" s="18">
        <f t="shared" si="4"/>
        <v>0</v>
      </c>
      <c r="J40" s="18">
        <f t="shared" si="4"/>
        <v>0</v>
      </c>
      <c r="K40" s="18">
        <f t="shared" si="4"/>
        <v>0</v>
      </c>
      <c r="L40" s="18">
        <f t="shared" si="4"/>
        <v>0</v>
      </c>
      <c r="M40" s="18">
        <f t="shared" si="4"/>
        <v>0</v>
      </c>
      <c r="N40" s="18">
        <f t="shared" si="4"/>
        <v>0</v>
      </c>
      <c r="O40" s="18">
        <f t="shared" si="4"/>
        <v>0</v>
      </c>
      <c r="P40" s="18">
        <f t="shared" si="4"/>
        <v>0</v>
      </c>
      <c r="Q40" s="18">
        <f t="shared" si="4"/>
        <v>0</v>
      </c>
      <c r="R40" s="18">
        <f t="shared" si="4"/>
        <v>0</v>
      </c>
      <c r="S40" s="18">
        <f t="shared" si="4"/>
        <v>0</v>
      </c>
      <c r="T40" s="18">
        <f t="shared" si="4"/>
        <v>0</v>
      </c>
      <c r="U40" s="18">
        <f t="shared" si="4"/>
        <v>0</v>
      </c>
      <c r="V40" s="18">
        <f t="shared" si="4"/>
        <v>0</v>
      </c>
      <c r="W40" s="18">
        <f t="shared" si="4"/>
        <v>0</v>
      </c>
      <c r="X40" s="18">
        <f t="shared" si="4"/>
        <v>0</v>
      </c>
      <c r="Y40" s="18">
        <f t="shared" si="4"/>
        <v>0</v>
      </c>
      <c r="Z40" s="18">
        <f t="shared" si="4"/>
        <v>0</v>
      </c>
      <c r="AA40" s="18">
        <f t="shared" si="4"/>
        <v>0</v>
      </c>
      <c r="AB40" s="18">
        <f t="shared" si="4"/>
        <v>0</v>
      </c>
      <c r="AC40" s="18">
        <f t="shared" si="4"/>
        <v>0</v>
      </c>
      <c r="AD40" s="18">
        <f t="shared" si="4"/>
        <v>0</v>
      </c>
      <c r="AE40" s="18">
        <f t="shared" si="4"/>
        <v>0</v>
      </c>
      <c r="AF40" s="18">
        <f t="shared" si="4"/>
        <v>0</v>
      </c>
      <c r="AG40" s="18">
        <f t="shared" si="4"/>
        <v>0</v>
      </c>
      <c r="AH40" s="18">
        <f t="shared" si="4"/>
        <v>0</v>
      </c>
      <c r="AI40" s="18">
        <f t="shared" si="4"/>
        <v>0</v>
      </c>
      <c r="AJ40" s="18">
        <f t="shared" si="4"/>
        <v>0</v>
      </c>
      <c r="AK40" s="18">
        <f t="shared" si="4"/>
        <v>0</v>
      </c>
      <c r="AL40" s="18">
        <f t="shared" si="4"/>
        <v>0</v>
      </c>
      <c r="AM40" s="18">
        <f t="shared" si="4"/>
        <v>0</v>
      </c>
      <c r="AN40" s="18">
        <f t="shared" si="4"/>
        <v>0</v>
      </c>
      <c r="AO40" s="18">
        <f t="shared" si="4"/>
        <v>0</v>
      </c>
      <c r="AP40" s="18">
        <f t="shared" si="4"/>
        <v>0</v>
      </c>
      <c r="AQ40" s="18">
        <f t="shared" si="4"/>
        <v>0</v>
      </c>
      <c r="AR40" s="18">
        <f t="shared" si="4"/>
        <v>0</v>
      </c>
      <c r="AS40" s="18">
        <f t="shared" si="4"/>
        <v>0</v>
      </c>
      <c r="AT40" s="18">
        <f t="shared" si="4"/>
        <v>0</v>
      </c>
      <c r="AU40" s="18">
        <f t="shared" si="4"/>
        <v>0</v>
      </c>
      <c r="AV40" s="18">
        <f t="shared" si="4"/>
        <v>0</v>
      </c>
      <c r="AW40" s="18">
        <f t="shared" si="4"/>
        <v>0</v>
      </c>
      <c r="AX40" s="18">
        <f t="shared" si="4"/>
        <v>0</v>
      </c>
      <c r="AY40" s="18">
        <f t="shared" si="4"/>
        <v>0</v>
      </c>
      <c r="AZ40" s="18">
        <f t="shared" si="4"/>
        <v>0</v>
      </c>
      <c r="BA40" s="18">
        <f t="shared" si="4"/>
        <v>0</v>
      </c>
      <c r="BB40" s="18">
        <f t="shared" si="4"/>
        <v>0</v>
      </c>
      <c r="BC40" s="18">
        <f t="shared" si="4"/>
        <v>0</v>
      </c>
      <c r="BD40" s="18">
        <f t="shared" si="4"/>
        <v>0</v>
      </c>
      <c r="BE40" s="18">
        <f t="shared" si="4"/>
        <v>0</v>
      </c>
      <c r="BF40" s="18">
        <f t="shared" si="4"/>
        <v>0</v>
      </c>
      <c r="BG40" s="18">
        <f t="shared" si="4"/>
        <v>0</v>
      </c>
      <c r="BH40" s="19">
        <f t="shared" si="4"/>
        <v>0</v>
      </c>
      <c r="BI40" s="19">
        <f t="shared" si="4"/>
        <v>0</v>
      </c>
      <c r="BJ40" s="19">
        <f t="shared" si="4"/>
        <v>0</v>
      </c>
      <c r="BK40" s="19">
        <f t="shared" si="4"/>
        <v>0</v>
      </c>
      <c r="BL40" s="19">
        <f t="shared" si="4"/>
        <v>0</v>
      </c>
      <c r="BM40" s="19">
        <f t="shared" si="4"/>
        <v>0</v>
      </c>
      <c r="BN40" s="19">
        <f t="shared" si="4"/>
        <v>0</v>
      </c>
      <c r="BO40" s="19">
        <f t="shared" si="4"/>
        <v>0</v>
      </c>
      <c r="BP40" s="19">
        <f t="shared" si="4"/>
        <v>0</v>
      </c>
      <c r="BQ40" s="19">
        <f t="shared" ref="BQ40:DO40" si="5">BQ39/25%</f>
        <v>0</v>
      </c>
      <c r="BR40" s="19">
        <f t="shared" si="5"/>
        <v>0</v>
      </c>
      <c r="BS40" s="19">
        <f t="shared" si="5"/>
        <v>0</v>
      </c>
      <c r="BT40" s="19">
        <f t="shared" si="5"/>
        <v>0</v>
      </c>
      <c r="BU40" s="19">
        <f t="shared" si="5"/>
        <v>0</v>
      </c>
      <c r="BV40" s="19">
        <f t="shared" si="5"/>
        <v>0</v>
      </c>
      <c r="BW40" s="18">
        <f t="shared" si="5"/>
        <v>0</v>
      </c>
      <c r="BX40" s="18">
        <f t="shared" si="5"/>
        <v>0</v>
      </c>
      <c r="BY40" s="18">
        <f t="shared" si="5"/>
        <v>0</v>
      </c>
      <c r="BZ40" s="18">
        <f t="shared" si="5"/>
        <v>0</v>
      </c>
      <c r="CA40" s="18">
        <f t="shared" si="5"/>
        <v>0</v>
      </c>
      <c r="CB40" s="18">
        <f t="shared" si="5"/>
        <v>0</v>
      </c>
      <c r="CC40" s="18">
        <f t="shared" si="5"/>
        <v>0</v>
      </c>
      <c r="CD40" s="18">
        <f t="shared" si="5"/>
        <v>0</v>
      </c>
      <c r="CE40" s="18">
        <f t="shared" si="5"/>
        <v>0</v>
      </c>
      <c r="CF40" s="18">
        <f t="shared" si="5"/>
        <v>0</v>
      </c>
      <c r="CG40" s="18">
        <f t="shared" si="5"/>
        <v>0</v>
      </c>
      <c r="CH40" s="18">
        <f t="shared" si="5"/>
        <v>0</v>
      </c>
      <c r="CI40" s="18">
        <f t="shared" si="5"/>
        <v>0</v>
      </c>
      <c r="CJ40" s="18">
        <f t="shared" si="5"/>
        <v>0</v>
      </c>
      <c r="CK40" s="18">
        <f t="shared" si="5"/>
        <v>0</v>
      </c>
      <c r="CL40" s="18">
        <f t="shared" si="5"/>
        <v>0</v>
      </c>
      <c r="CM40" s="18">
        <f t="shared" si="5"/>
        <v>0</v>
      </c>
      <c r="CN40" s="18">
        <f t="shared" si="5"/>
        <v>0</v>
      </c>
      <c r="CO40" s="18">
        <f t="shared" si="5"/>
        <v>0</v>
      </c>
      <c r="CP40" s="18">
        <f t="shared" si="5"/>
        <v>0</v>
      </c>
      <c r="CQ40" s="18">
        <f t="shared" si="5"/>
        <v>0</v>
      </c>
      <c r="CR40" s="18">
        <f t="shared" si="5"/>
        <v>0</v>
      </c>
      <c r="CS40" s="18">
        <f t="shared" si="5"/>
        <v>0</v>
      </c>
      <c r="CT40" s="18">
        <f t="shared" si="5"/>
        <v>0</v>
      </c>
      <c r="CU40" s="18">
        <f t="shared" si="5"/>
        <v>0</v>
      </c>
      <c r="CV40" s="18">
        <f t="shared" si="5"/>
        <v>0</v>
      </c>
      <c r="CW40" s="18">
        <f t="shared" si="5"/>
        <v>0</v>
      </c>
      <c r="CX40" s="18">
        <f t="shared" si="5"/>
        <v>0</v>
      </c>
      <c r="CY40" s="18">
        <f t="shared" si="5"/>
        <v>0</v>
      </c>
      <c r="CZ40" s="18">
        <f t="shared" si="5"/>
        <v>0</v>
      </c>
      <c r="DA40" s="19">
        <f t="shared" si="5"/>
        <v>0</v>
      </c>
      <c r="DB40" s="19">
        <f t="shared" si="5"/>
        <v>0</v>
      </c>
      <c r="DC40" s="19">
        <f t="shared" si="5"/>
        <v>0</v>
      </c>
      <c r="DD40" s="19">
        <f t="shared" si="5"/>
        <v>0</v>
      </c>
      <c r="DE40" s="19">
        <f t="shared" si="5"/>
        <v>0</v>
      </c>
      <c r="DF40" s="19">
        <f t="shared" si="5"/>
        <v>0</v>
      </c>
      <c r="DG40" s="19">
        <f t="shared" si="5"/>
        <v>0</v>
      </c>
      <c r="DH40" s="19">
        <f t="shared" si="5"/>
        <v>0</v>
      </c>
      <c r="DI40" s="19">
        <f t="shared" si="5"/>
        <v>0</v>
      </c>
      <c r="DJ40" s="19">
        <f t="shared" si="5"/>
        <v>0</v>
      </c>
      <c r="DK40" s="19">
        <f t="shared" si="5"/>
        <v>0</v>
      </c>
      <c r="DL40" s="19">
        <f t="shared" si="5"/>
        <v>0</v>
      </c>
      <c r="DM40" s="19">
        <f t="shared" si="5"/>
        <v>0</v>
      </c>
      <c r="DN40" s="19">
        <f t="shared" si="5"/>
        <v>0</v>
      </c>
      <c r="DO40" s="19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58" t="s">
        <v>351</v>
      </c>
      <c r="C42" s="59"/>
      <c r="D42" s="59"/>
      <c r="E42" s="60"/>
      <c r="F42" s="23"/>
      <c r="G42" s="23"/>
      <c r="T42" s="11"/>
    </row>
    <row r="43" spans="1:254" x14ac:dyDescent="0.3">
      <c r="B43" s="24" t="s">
        <v>352</v>
      </c>
      <c r="C43" s="25" t="s">
        <v>355</v>
      </c>
      <c r="D43" s="33">
        <f>E43/100*25</f>
        <v>0</v>
      </c>
      <c r="E43" s="26">
        <f>(C40+F40+I40+L40+O40+R40+U40)/7</f>
        <v>0</v>
      </c>
      <c r="F43" s="27"/>
      <c r="G43" s="27"/>
      <c r="T43" s="11"/>
    </row>
    <row r="44" spans="1:254" x14ac:dyDescent="0.3">
      <c r="B44" s="24" t="s">
        <v>353</v>
      </c>
      <c r="C44" s="28" t="s">
        <v>355</v>
      </c>
      <c r="D44" s="32">
        <f>E44/100*25</f>
        <v>0</v>
      </c>
      <c r="E44" s="29">
        <f>(D40+G40+J40+M40+P40+S40+V40)/7</f>
        <v>0</v>
      </c>
      <c r="F44" s="27"/>
      <c r="G44" s="27"/>
      <c r="T44" s="11"/>
    </row>
    <row r="45" spans="1:254" x14ac:dyDescent="0.3">
      <c r="B45" s="24" t="s">
        <v>354</v>
      </c>
      <c r="C45" s="28" t="s">
        <v>355</v>
      </c>
      <c r="D45" s="32">
        <f>E45/100*25</f>
        <v>0</v>
      </c>
      <c r="E45" s="29">
        <f>(E40+H40+K40+N40+Q40+T40+W40)/7</f>
        <v>0</v>
      </c>
      <c r="F45" s="27"/>
      <c r="G45" s="27"/>
      <c r="T45" s="11"/>
    </row>
    <row r="46" spans="1:254" x14ac:dyDescent="0.3">
      <c r="B46" s="24"/>
      <c r="C46" s="28"/>
      <c r="D46" s="31">
        <f>SUM(D43:D45)</f>
        <v>0</v>
      </c>
      <c r="E46" s="31">
        <f>SUM(E43:E45)</f>
        <v>0</v>
      </c>
      <c r="F46" s="27"/>
      <c r="G46" s="27"/>
    </row>
    <row r="47" spans="1:254" ht="15" customHeight="1" x14ac:dyDescent="0.3">
      <c r="B47" s="24"/>
      <c r="D47" s="61" t="s">
        <v>54</v>
      </c>
      <c r="E47" s="62"/>
      <c r="F47" s="73" t="s">
        <v>3</v>
      </c>
      <c r="G47" s="74"/>
    </row>
    <row r="48" spans="1:254" ht="15" customHeight="1" x14ac:dyDescent="0.3">
      <c r="B48" s="24" t="s">
        <v>352</v>
      </c>
      <c r="C48" s="28" t="s">
        <v>356</v>
      </c>
      <c r="D48" s="32">
        <f>E48/100*25</f>
        <v>0</v>
      </c>
      <c r="E48" s="29">
        <f>(X40+AA40+AD40+AG40+AJ40+AM40+AP40)/7</f>
        <v>0</v>
      </c>
      <c r="F48" s="32">
        <f>G48/100*25</f>
        <v>0</v>
      </c>
      <c r="G48" s="29">
        <f>(AS40+AV40+AY40+BB40+BE40)/5</f>
        <v>0</v>
      </c>
    </row>
    <row r="49" spans="2:7" x14ac:dyDescent="0.3">
      <c r="B49" s="24" t="s">
        <v>353</v>
      </c>
      <c r="C49" s="28" t="s">
        <v>356</v>
      </c>
      <c r="D49" s="32">
        <f>E49/100*25</f>
        <v>0</v>
      </c>
      <c r="E49" s="29">
        <f>(Y40+AB40+AE40+AH40+AK40+AN40+AQ40)/7</f>
        <v>0</v>
      </c>
      <c r="F49" s="32">
        <f>G49/100*25</f>
        <v>0</v>
      </c>
      <c r="G49" s="29">
        <f>(AT40+AW40+AZ40+BC40+BF40)/5</f>
        <v>0</v>
      </c>
    </row>
    <row r="50" spans="2:7" x14ac:dyDescent="0.3">
      <c r="B50" s="24" t="s">
        <v>354</v>
      </c>
      <c r="C50" s="28" t="s">
        <v>356</v>
      </c>
      <c r="D50" s="32">
        <f>E50/100*25</f>
        <v>0</v>
      </c>
      <c r="E50" s="29">
        <f>(Z40+AC40+AF40+AI40+AL40+AO40+AR40)/7</f>
        <v>0</v>
      </c>
      <c r="F50" s="32">
        <f>G50/100*25</f>
        <v>0</v>
      </c>
      <c r="G50" s="29">
        <f>(AU40+AX40+BA40+BD40+BG40)/5</f>
        <v>0</v>
      </c>
    </row>
    <row r="51" spans="2:7" x14ac:dyDescent="0.3">
      <c r="B51" s="24"/>
      <c r="C51" s="28"/>
      <c r="D51" s="31">
        <f>SUM(D48:D50)</f>
        <v>0</v>
      </c>
      <c r="E51" s="31">
        <f>SUM(E48:E50)</f>
        <v>0</v>
      </c>
      <c r="F51" s="31">
        <f>SUM(F48:F50)</f>
        <v>0</v>
      </c>
      <c r="G51" s="31">
        <f>SUM(G48:G50)</f>
        <v>0</v>
      </c>
    </row>
    <row r="52" spans="2:7" x14ac:dyDescent="0.3">
      <c r="B52" s="24" t="s">
        <v>352</v>
      </c>
      <c r="C52" s="28" t="s">
        <v>357</v>
      </c>
      <c r="D52" s="21">
        <f>E52/100*25</f>
        <v>0</v>
      </c>
      <c r="E52" s="29">
        <f>(BH40+BK40+BN40+BQ40+BT40)/5</f>
        <v>0</v>
      </c>
      <c r="F52" s="27"/>
      <c r="G52" s="27"/>
    </row>
    <row r="53" spans="2:7" x14ac:dyDescent="0.3">
      <c r="B53" s="24" t="s">
        <v>353</v>
      </c>
      <c r="C53" s="28" t="s">
        <v>357</v>
      </c>
      <c r="D53" s="21">
        <f>E53/100*25</f>
        <v>0</v>
      </c>
      <c r="E53" s="29">
        <f>(BI40+BL40+BO40+BR40+BU40)/5</f>
        <v>0</v>
      </c>
      <c r="F53" s="27"/>
      <c r="G53" s="27"/>
    </row>
    <row r="54" spans="2:7" x14ac:dyDescent="0.3">
      <c r="B54" s="24" t="s">
        <v>354</v>
      </c>
      <c r="C54" s="28" t="s">
        <v>357</v>
      </c>
      <c r="D54" s="21">
        <f>E54/100*25</f>
        <v>0</v>
      </c>
      <c r="E54" s="29">
        <f>(BJ40+BM40+BP40+BS40+BV40)/5</f>
        <v>0</v>
      </c>
      <c r="F54" s="27"/>
      <c r="G54" s="27"/>
    </row>
    <row r="55" spans="2:7" x14ac:dyDescent="0.3">
      <c r="B55" s="24"/>
      <c r="C55" s="28"/>
      <c r="D55" s="30">
        <f>SUM(D52:D54)</f>
        <v>0</v>
      </c>
      <c r="E55" s="31">
        <f>SUM(E52:E54)</f>
        <v>0</v>
      </c>
      <c r="F55" s="27"/>
      <c r="G55" s="27"/>
    </row>
    <row r="56" spans="2:7" x14ac:dyDescent="0.3">
      <c r="B56" s="24"/>
      <c r="C56" s="28"/>
      <c r="D56" s="61" t="s">
        <v>105</v>
      </c>
      <c r="E56" s="62"/>
      <c r="F56" s="75" t="s">
        <v>106</v>
      </c>
      <c r="G56" s="76"/>
    </row>
    <row r="57" spans="2:7" x14ac:dyDescent="0.3">
      <c r="B57" s="24" t="s">
        <v>352</v>
      </c>
      <c r="C57" s="28" t="s">
        <v>358</v>
      </c>
      <c r="D57" s="21">
        <f>E57/100*25</f>
        <v>0</v>
      </c>
      <c r="E57" s="29">
        <f>(BW40+BZ40+CC40+CF40)/4</f>
        <v>0</v>
      </c>
      <c r="F57" s="21">
        <f>G57/100*25</f>
        <v>0</v>
      </c>
      <c r="G57" s="29">
        <f>(CI40+CL40+CO40+CR40+CU40+CX40)/6</f>
        <v>0</v>
      </c>
    </row>
    <row r="58" spans="2:7" x14ac:dyDescent="0.3">
      <c r="B58" s="24" t="s">
        <v>353</v>
      </c>
      <c r="C58" s="28" t="s">
        <v>358</v>
      </c>
      <c r="D58" s="21">
        <f>E58/100*25</f>
        <v>0</v>
      </c>
      <c r="E58" s="29">
        <f>(BX40+CA40+CD40+CG40)/4</f>
        <v>0</v>
      </c>
      <c r="F58" s="21">
        <f t="shared" ref="F58:F59" si="6">G58/100*25</f>
        <v>0</v>
      </c>
      <c r="G58" s="29">
        <f>(CJ40+CM40+CP40+CS40+CV40+CY40)/6</f>
        <v>0</v>
      </c>
    </row>
    <row r="59" spans="2:7" x14ac:dyDescent="0.3">
      <c r="B59" s="24" t="s">
        <v>354</v>
      </c>
      <c r="C59" s="28" t="s">
        <v>358</v>
      </c>
      <c r="D59" s="21">
        <f>E59/100*25</f>
        <v>0</v>
      </c>
      <c r="E59" s="29">
        <f>(BY40+CB40+CE40+CH40)/4</f>
        <v>0</v>
      </c>
      <c r="F59" s="21">
        <f t="shared" si="6"/>
        <v>0</v>
      </c>
      <c r="G59" s="29">
        <f>(CK40+CN40+CQ40+CT40+CW40+CZ40)/6</f>
        <v>0</v>
      </c>
    </row>
    <row r="60" spans="2:7" x14ac:dyDescent="0.3">
      <c r="B60" s="24"/>
      <c r="C60" s="28"/>
      <c r="D60" s="30">
        <f>SUM(D57:D59)</f>
        <v>0</v>
      </c>
      <c r="E60" s="30">
        <f>SUM(E57:E59)</f>
        <v>0</v>
      </c>
      <c r="F60" s="30">
        <f>SUM(F57:F59)</f>
        <v>0</v>
      </c>
      <c r="G60" s="30">
        <f>SUM(G57:G59)</f>
        <v>0</v>
      </c>
    </row>
    <row r="61" spans="2:7" x14ac:dyDescent="0.3">
      <c r="B61" s="24" t="s">
        <v>352</v>
      </c>
      <c r="C61" s="28" t="s">
        <v>359</v>
      </c>
      <c r="D61" s="21">
        <f>E61/100*25</f>
        <v>0</v>
      </c>
      <c r="E61" s="29">
        <f>(DA40+DD40+DG40+DJ40+DM40)/5</f>
        <v>0</v>
      </c>
      <c r="F61" s="27"/>
      <c r="G61" s="27"/>
    </row>
    <row r="62" spans="2:7" x14ac:dyDescent="0.3">
      <c r="B62" s="24" t="s">
        <v>353</v>
      </c>
      <c r="C62" s="28" t="s">
        <v>359</v>
      </c>
      <c r="D62" s="21">
        <f>E62/100*25</f>
        <v>0</v>
      </c>
      <c r="E62" s="29">
        <f>(DB40+DE40+DH40+DK40+DN40)/5</f>
        <v>0</v>
      </c>
      <c r="F62" s="27"/>
      <c r="G62" s="27"/>
    </row>
    <row r="63" spans="2:7" x14ac:dyDescent="0.3">
      <c r="B63" s="24" t="s">
        <v>354</v>
      </c>
      <c r="C63" s="28" t="s">
        <v>359</v>
      </c>
      <c r="D63" s="21">
        <f>E63/100*25</f>
        <v>0</v>
      </c>
      <c r="E63" s="29">
        <f>(DC40+DF40+DI40+DL40+DO40)/5</f>
        <v>0</v>
      </c>
      <c r="F63" s="27"/>
      <c r="G63" s="27"/>
    </row>
    <row r="64" spans="2:7" x14ac:dyDescent="0.3">
      <c r="B64" s="24"/>
      <c r="C64" s="28"/>
      <c r="D64" s="30">
        <f>SUM(D61:D63)</f>
        <v>0</v>
      </c>
      <c r="E64" s="30">
        <f>SUM(E61:E63)</f>
        <v>0</v>
      </c>
      <c r="F64" s="27"/>
      <c r="G64" s="27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1" zoomScale="70" zoomScaleNormal="70" workbookViewId="0">
      <pane xSplit="2" ySplit="2" topLeftCell="C13" activePane="bottomRight" state="frozen"/>
      <selection activeCell="A11" sqref="A11"/>
      <selection pane="topRight" activeCell="C11" sqref="C11"/>
      <selection pane="bottomLeft" activeCell="A13" sqref="A13"/>
      <selection pane="bottomRight" activeCell="I21" sqref="I20:I21"/>
    </sheetView>
  </sheetViews>
  <sheetFormatPr defaultRowHeight="14.4" x14ac:dyDescent="0.3"/>
  <cols>
    <col min="2" max="2" width="32.109375" customWidth="1"/>
    <col min="4" max="5" width="8.886718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138</v>
      </c>
      <c r="B1" s="14" t="s">
        <v>167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1" t="s">
        <v>571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38"/>
      <c r="V2" s="38"/>
      <c r="W2" s="38"/>
      <c r="X2" s="38"/>
      <c r="Y2" s="38"/>
      <c r="Z2" s="38"/>
      <c r="AA2" s="38"/>
      <c r="AB2" s="38"/>
      <c r="AC2" s="38"/>
      <c r="AD2" s="7"/>
      <c r="AE2" s="7"/>
      <c r="AF2" s="7"/>
      <c r="AG2" s="7"/>
      <c r="AH2" s="7"/>
      <c r="AI2" s="7"/>
      <c r="AJ2" s="7"/>
      <c r="AK2" s="7"/>
      <c r="GQ2" s="72" t="s">
        <v>550</v>
      </c>
      <c r="GR2" s="72"/>
      <c r="II2" s="72" t="s">
        <v>555</v>
      </c>
      <c r="IJ2" s="72"/>
    </row>
    <row r="3" spans="1:254" ht="15.6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7"/>
      <c r="AE3" s="7"/>
      <c r="AF3" s="7"/>
      <c r="AG3" s="7"/>
      <c r="AH3" s="7"/>
      <c r="AI3" s="7"/>
      <c r="AJ3" s="7"/>
      <c r="AK3" s="7"/>
      <c r="II3" s="43"/>
      <c r="IJ3" s="43"/>
    </row>
    <row r="4" spans="1:254" ht="15.6" x14ac:dyDescent="0.3">
      <c r="A4" s="52"/>
      <c r="B4" s="53"/>
      <c r="C4" s="95" t="s">
        <v>557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2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6" t="s">
        <v>81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 t="s">
        <v>104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 t="s">
        <v>556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3">
      <c r="A5" s="122" t="s">
        <v>0</v>
      </c>
      <c r="B5" s="122" t="s">
        <v>1</v>
      </c>
      <c r="C5" s="125" t="s">
        <v>552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7"/>
      <c r="U5" s="97" t="s">
        <v>553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4"/>
      <c r="AM5" s="97" t="s">
        <v>3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1"/>
      <c r="BE5" s="97" t="s">
        <v>158</v>
      </c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1"/>
      <c r="BW5" s="97" t="s">
        <v>159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97" t="s">
        <v>139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1"/>
      <c r="DG5" s="107" t="s">
        <v>105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9"/>
      <c r="DY5" s="104" t="s">
        <v>140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6"/>
      <c r="EQ5" s="104" t="s">
        <v>141</v>
      </c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6"/>
      <c r="FI5" s="104" t="s">
        <v>106</v>
      </c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6"/>
      <c r="GA5" s="89" t="s">
        <v>558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1"/>
      <c r="HB5" s="47"/>
      <c r="HC5" s="47"/>
      <c r="HD5" s="47"/>
      <c r="HE5" s="47"/>
      <c r="HF5" s="47"/>
      <c r="HG5" s="47"/>
      <c r="HH5" s="47"/>
      <c r="HI5" s="47"/>
      <c r="HJ5" s="35"/>
      <c r="HK5" s="45"/>
    </row>
    <row r="6" spans="1:254" ht="15.75" hidden="1" customHeight="1" x14ac:dyDescent="0.3">
      <c r="A6" s="123"/>
      <c r="B6" s="123"/>
      <c r="C6" s="128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45"/>
      <c r="HC6" s="45"/>
      <c r="HD6" s="45"/>
      <c r="HE6" s="45"/>
      <c r="HF6" s="45"/>
      <c r="HG6" s="45"/>
      <c r="HH6" s="45"/>
      <c r="HI6" s="45"/>
      <c r="HJ6" s="46"/>
    </row>
    <row r="7" spans="1:254" ht="15.75" hidden="1" customHeight="1" x14ac:dyDescent="0.3">
      <c r="A7" s="123"/>
      <c r="B7" s="123"/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5"/>
      <c r="HC7" s="45"/>
      <c r="HD7" s="45"/>
      <c r="HE7" s="45"/>
      <c r="HF7" s="45"/>
      <c r="HG7" s="45"/>
      <c r="HH7" s="45"/>
      <c r="HI7" s="45"/>
      <c r="HJ7" s="46"/>
    </row>
    <row r="8" spans="1:254" ht="15.75" hidden="1" customHeight="1" x14ac:dyDescent="0.3">
      <c r="A8" s="123"/>
      <c r="B8" s="123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3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5"/>
      <c r="HC8" s="45"/>
      <c r="HD8" s="45"/>
      <c r="HE8" s="45"/>
      <c r="HF8" s="45"/>
      <c r="HG8" s="45"/>
      <c r="HH8" s="45"/>
      <c r="HI8" s="45"/>
      <c r="HJ8" s="46"/>
    </row>
    <row r="9" spans="1:254" ht="15.75" hidden="1" customHeight="1" x14ac:dyDescent="0.3">
      <c r="A9" s="123"/>
      <c r="B9" s="123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3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5"/>
      <c r="HC9" s="45"/>
      <c r="HD9" s="45"/>
      <c r="HE9" s="45"/>
      <c r="HF9" s="45"/>
      <c r="HG9" s="45"/>
      <c r="HH9" s="45"/>
      <c r="HI9" s="45"/>
      <c r="HJ9" s="46"/>
    </row>
    <row r="10" spans="1:254" ht="15.75" hidden="1" customHeight="1" x14ac:dyDescent="0.3">
      <c r="A10" s="123"/>
      <c r="B10" s="123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7"/>
      <c r="HC10" s="47"/>
      <c r="HD10" s="47"/>
      <c r="HE10" s="47"/>
      <c r="HF10" s="47"/>
      <c r="HG10" s="47"/>
      <c r="HH10" s="47"/>
      <c r="HI10" s="47"/>
      <c r="HJ10" s="35"/>
    </row>
    <row r="11" spans="1:254" ht="15.6" x14ac:dyDescent="0.3">
      <c r="A11" s="123"/>
      <c r="B11" s="123"/>
      <c r="C11" s="92" t="s">
        <v>168</v>
      </c>
      <c r="D11" s="93"/>
      <c r="E11" s="94"/>
      <c r="F11" s="92" t="s">
        <v>169</v>
      </c>
      <c r="G11" s="93"/>
      <c r="H11" s="94"/>
      <c r="I11" s="92" t="s">
        <v>225</v>
      </c>
      <c r="J11" s="93"/>
      <c r="K11" s="94"/>
      <c r="L11" s="92" t="s">
        <v>170</v>
      </c>
      <c r="M11" s="93"/>
      <c r="N11" s="94"/>
      <c r="O11" s="92" t="s">
        <v>171</v>
      </c>
      <c r="P11" s="93"/>
      <c r="Q11" s="94"/>
      <c r="R11" s="92" t="s">
        <v>172</v>
      </c>
      <c r="S11" s="93"/>
      <c r="T11" s="94"/>
      <c r="U11" s="92" t="s">
        <v>173</v>
      </c>
      <c r="V11" s="93"/>
      <c r="W11" s="94"/>
      <c r="X11" s="92" t="s">
        <v>174</v>
      </c>
      <c r="Y11" s="93"/>
      <c r="Z11" s="94"/>
      <c r="AA11" s="92" t="s">
        <v>226</v>
      </c>
      <c r="AB11" s="93"/>
      <c r="AC11" s="94"/>
      <c r="AD11" s="92" t="s">
        <v>175</v>
      </c>
      <c r="AE11" s="93"/>
      <c r="AF11" s="94"/>
      <c r="AG11" s="92" t="s">
        <v>176</v>
      </c>
      <c r="AH11" s="93"/>
      <c r="AI11" s="94"/>
      <c r="AJ11" s="92" t="s">
        <v>177</v>
      </c>
      <c r="AK11" s="93"/>
      <c r="AL11" s="94"/>
      <c r="AM11" s="101" t="s">
        <v>178</v>
      </c>
      <c r="AN11" s="102"/>
      <c r="AO11" s="103"/>
      <c r="AP11" s="92" t="s">
        <v>179</v>
      </c>
      <c r="AQ11" s="93"/>
      <c r="AR11" s="94"/>
      <c r="AS11" s="92" t="s">
        <v>180</v>
      </c>
      <c r="AT11" s="93"/>
      <c r="AU11" s="94"/>
      <c r="AV11" s="92" t="s">
        <v>181</v>
      </c>
      <c r="AW11" s="93"/>
      <c r="AX11" s="94"/>
      <c r="AY11" s="92" t="s">
        <v>182</v>
      </c>
      <c r="AZ11" s="93"/>
      <c r="BA11" s="94"/>
      <c r="BB11" s="92" t="s">
        <v>183</v>
      </c>
      <c r="BC11" s="93"/>
      <c r="BD11" s="94"/>
      <c r="BE11" s="101" t="s">
        <v>227</v>
      </c>
      <c r="BF11" s="102"/>
      <c r="BG11" s="103"/>
      <c r="BH11" s="101" t="s">
        <v>184</v>
      </c>
      <c r="BI11" s="102"/>
      <c r="BJ11" s="103"/>
      <c r="BK11" s="92" t="s">
        <v>185</v>
      </c>
      <c r="BL11" s="93"/>
      <c r="BM11" s="94"/>
      <c r="BN11" s="92" t="s">
        <v>186</v>
      </c>
      <c r="BO11" s="93"/>
      <c r="BP11" s="94"/>
      <c r="BQ11" s="101" t="s">
        <v>187</v>
      </c>
      <c r="BR11" s="102"/>
      <c r="BS11" s="103"/>
      <c r="BT11" s="92" t="s">
        <v>188</v>
      </c>
      <c r="BU11" s="93"/>
      <c r="BV11" s="94"/>
      <c r="BW11" s="101" t="s">
        <v>189</v>
      </c>
      <c r="BX11" s="102"/>
      <c r="BY11" s="103"/>
      <c r="BZ11" s="101" t="s">
        <v>190</v>
      </c>
      <c r="CA11" s="102"/>
      <c r="CB11" s="103"/>
      <c r="CC11" s="101" t="s">
        <v>228</v>
      </c>
      <c r="CD11" s="102"/>
      <c r="CE11" s="103"/>
      <c r="CF11" s="101" t="s">
        <v>191</v>
      </c>
      <c r="CG11" s="102"/>
      <c r="CH11" s="103"/>
      <c r="CI11" s="101" t="s">
        <v>192</v>
      </c>
      <c r="CJ11" s="102"/>
      <c r="CK11" s="103"/>
      <c r="CL11" s="101" t="s">
        <v>193</v>
      </c>
      <c r="CM11" s="102"/>
      <c r="CN11" s="103"/>
      <c r="CO11" s="98" t="s">
        <v>194</v>
      </c>
      <c r="CP11" s="99"/>
      <c r="CQ11" s="100"/>
      <c r="CR11" s="98" t="s">
        <v>195</v>
      </c>
      <c r="CS11" s="99"/>
      <c r="CT11" s="100"/>
      <c r="CU11" s="98" t="s">
        <v>229</v>
      </c>
      <c r="CV11" s="99"/>
      <c r="CW11" s="100"/>
      <c r="CX11" s="98" t="s">
        <v>196</v>
      </c>
      <c r="CY11" s="99"/>
      <c r="CZ11" s="100"/>
      <c r="DA11" s="98" t="s">
        <v>197</v>
      </c>
      <c r="DB11" s="99"/>
      <c r="DC11" s="100"/>
      <c r="DD11" s="98" t="s">
        <v>198</v>
      </c>
      <c r="DE11" s="99"/>
      <c r="DF11" s="100"/>
      <c r="DG11" s="98" t="s">
        <v>199</v>
      </c>
      <c r="DH11" s="99"/>
      <c r="DI11" s="100"/>
      <c r="DJ11" s="98" t="s">
        <v>200</v>
      </c>
      <c r="DK11" s="99"/>
      <c r="DL11" s="100"/>
      <c r="DM11" s="98" t="s">
        <v>201</v>
      </c>
      <c r="DN11" s="99"/>
      <c r="DO11" s="100"/>
      <c r="DP11" s="98" t="s">
        <v>202</v>
      </c>
      <c r="DQ11" s="99"/>
      <c r="DR11" s="100"/>
      <c r="DS11" s="98" t="s">
        <v>203</v>
      </c>
      <c r="DT11" s="99"/>
      <c r="DU11" s="100"/>
      <c r="DV11" s="98" t="s">
        <v>204</v>
      </c>
      <c r="DW11" s="99"/>
      <c r="DX11" s="100"/>
      <c r="DY11" s="98" t="s">
        <v>230</v>
      </c>
      <c r="DZ11" s="99"/>
      <c r="EA11" s="100"/>
      <c r="EB11" s="98" t="s">
        <v>205</v>
      </c>
      <c r="EC11" s="99"/>
      <c r="ED11" s="100"/>
      <c r="EE11" s="98" t="s">
        <v>206</v>
      </c>
      <c r="EF11" s="99"/>
      <c r="EG11" s="100"/>
      <c r="EH11" s="98" t="s">
        <v>207</v>
      </c>
      <c r="EI11" s="99"/>
      <c r="EJ11" s="100"/>
      <c r="EK11" s="98" t="s">
        <v>208</v>
      </c>
      <c r="EL11" s="99"/>
      <c r="EM11" s="100"/>
      <c r="EN11" s="98" t="s">
        <v>209</v>
      </c>
      <c r="EO11" s="99"/>
      <c r="EP11" s="100"/>
      <c r="EQ11" s="98" t="s">
        <v>210</v>
      </c>
      <c r="ER11" s="99"/>
      <c r="ES11" s="100"/>
      <c r="ET11" s="98" t="s">
        <v>211</v>
      </c>
      <c r="EU11" s="99"/>
      <c r="EV11" s="100"/>
      <c r="EW11" s="98" t="s">
        <v>212</v>
      </c>
      <c r="EX11" s="99"/>
      <c r="EY11" s="100"/>
      <c r="EZ11" s="98" t="s">
        <v>213</v>
      </c>
      <c r="FA11" s="99"/>
      <c r="FB11" s="100"/>
      <c r="FC11" s="98" t="s">
        <v>231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232</v>
      </c>
      <c r="FY11" s="99"/>
      <c r="FZ11" s="100"/>
      <c r="GA11" s="98" t="s">
        <v>220</v>
      </c>
      <c r="GB11" s="99"/>
      <c r="GC11" s="100"/>
      <c r="GD11" s="98" t="s">
        <v>221</v>
      </c>
      <c r="GE11" s="99"/>
      <c r="GF11" s="100"/>
      <c r="GG11" s="98" t="s">
        <v>233</v>
      </c>
      <c r="GH11" s="99"/>
      <c r="GI11" s="100"/>
      <c r="GJ11" s="98" t="s">
        <v>222</v>
      </c>
      <c r="GK11" s="99"/>
      <c r="GL11" s="100"/>
      <c r="GM11" s="98" t="s">
        <v>223</v>
      </c>
      <c r="GN11" s="99"/>
      <c r="GO11" s="100"/>
      <c r="GP11" s="98" t="s">
        <v>224</v>
      </c>
      <c r="GQ11" s="99"/>
      <c r="GR11" s="100"/>
      <c r="GS11" s="45"/>
      <c r="GT11" s="45"/>
      <c r="GU11" s="45"/>
      <c r="GV11" s="45"/>
      <c r="GW11" s="45"/>
      <c r="GX11" s="45"/>
      <c r="GY11" s="45"/>
      <c r="GZ11" s="39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</row>
    <row r="12" spans="1:254" ht="85.5" customHeight="1" x14ac:dyDescent="0.3">
      <c r="A12" s="123"/>
      <c r="B12" s="123"/>
      <c r="C12" s="115" t="s">
        <v>427</v>
      </c>
      <c r="D12" s="116"/>
      <c r="E12" s="117"/>
      <c r="F12" s="115" t="s">
        <v>430</v>
      </c>
      <c r="G12" s="116"/>
      <c r="H12" s="117"/>
      <c r="I12" s="115" t="s">
        <v>433</v>
      </c>
      <c r="J12" s="116"/>
      <c r="K12" s="117"/>
      <c r="L12" s="115" t="s">
        <v>261</v>
      </c>
      <c r="M12" s="116"/>
      <c r="N12" s="117"/>
      <c r="O12" s="115" t="s">
        <v>436</v>
      </c>
      <c r="P12" s="116"/>
      <c r="Q12" s="117"/>
      <c r="R12" s="115" t="s">
        <v>439</v>
      </c>
      <c r="S12" s="116"/>
      <c r="T12" s="117"/>
      <c r="U12" s="115" t="s">
        <v>443</v>
      </c>
      <c r="V12" s="116"/>
      <c r="W12" s="117"/>
      <c r="X12" s="115" t="s">
        <v>262</v>
      </c>
      <c r="Y12" s="116"/>
      <c r="Z12" s="117"/>
      <c r="AA12" s="115" t="s">
        <v>263</v>
      </c>
      <c r="AB12" s="116"/>
      <c r="AC12" s="117"/>
      <c r="AD12" s="115" t="s">
        <v>264</v>
      </c>
      <c r="AE12" s="116"/>
      <c r="AF12" s="117"/>
      <c r="AG12" s="115" t="s">
        <v>448</v>
      </c>
      <c r="AH12" s="116"/>
      <c r="AI12" s="117"/>
      <c r="AJ12" s="115" t="s">
        <v>265</v>
      </c>
      <c r="AK12" s="116"/>
      <c r="AL12" s="117"/>
      <c r="AM12" s="115" t="s">
        <v>266</v>
      </c>
      <c r="AN12" s="116"/>
      <c r="AO12" s="117"/>
      <c r="AP12" s="115" t="s">
        <v>267</v>
      </c>
      <c r="AQ12" s="116"/>
      <c r="AR12" s="117"/>
      <c r="AS12" s="115" t="s">
        <v>451</v>
      </c>
      <c r="AT12" s="116"/>
      <c r="AU12" s="117"/>
      <c r="AV12" s="115" t="s">
        <v>543</v>
      </c>
      <c r="AW12" s="116"/>
      <c r="AX12" s="117"/>
      <c r="AY12" s="115" t="s">
        <v>268</v>
      </c>
      <c r="AZ12" s="116"/>
      <c r="BA12" s="117"/>
      <c r="BB12" s="115" t="s">
        <v>255</v>
      </c>
      <c r="BC12" s="116"/>
      <c r="BD12" s="117"/>
      <c r="BE12" s="115" t="s">
        <v>269</v>
      </c>
      <c r="BF12" s="116"/>
      <c r="BG12" s="117"/>
      <c r="BH12" s="115" t="s">
        <v>457</v>
      </c>
      <c r="BI12" s="116"/>
      <c r="BJ12" s="117"/>
      <c r="BK12" s="115" t="s">
        <v>270</v>
      </c>
      <c r="BL12" s="116"/>
      <c r="BM12" s="117"/>
      <c r="BN12" s="115" t="s">
        <v>271</v>
      </c>
      <c r="BO12" s="116"/>
      <c r="BP12" s="117"/>
      <c r="BQ12" s="115" t="s">
        <v>272</v>
      </c>
      <c r="BR12" s="116"/>
      <c r="BS12" s="117"/>
      <c r="BT12" s="115" t="s">
        <v>273</v>
      </c>
      <c r="BU12" s="116"/>
      <c r="BV12" s="117"/>
      <c r="BW12" s="115" t="s">
        <v>464</v>
      </c>
      <c r="BX12" s="116"/>
      <c r="BY12" s="117"/>
      <c r="BZ12" s="115" t="s">
        <v>280</v>
      </c>
      <c r="CA12" s="116"/>
      <c r="CB12" s="117"/>
      <c r="CC12" s="115" t="s">
        <v>468</v>
      </c>
      <c r="CD12" s="116"/>
      <c r="CE12" s="117"/>
      <c r="CF12" s="115" t="s">
        <v>281</v>
      </c>
      <c r="CG12" s="116"/>
      <c r="CH12" s="117"/>
      <c r="CI12" s="115" t="s">
        <v>282</v>
      </c>
      <c r="CJ12" s="116"/>
      <c r="CK12" s="117"/>
      <c r="CL12" s="115" t="s">
        <v>283</v>
      </c>
      <c r="CM12" s="116"/>
      <c r="CN12" s="117"/>
      <c r="CO12" s="112" t="s">
        <v>324</v>
      </c>
      <c r="CP12" s="113"/>
      <c r="CQ12" s="114"/>
      <c r="CR12" s="112" t="s">
        <v>321</v>
      </c>
      <c r="CS12" s="113"/>
      <c r="CT12" s="114"/>
      <c r="CU12" s="112" t="s">
        <v>325</v>
      </c>
      <c r="CV12" s="113"/>
      <c r="CW12" s="114"/>
      <c r="CX12" s="112" t="s">
        <v>322</v>
      </c>
      <c r="CY12" s="113"/>
      <c r="CZ12" s="114"/>
      <c r="DA12" s="112" t="s">
        <v>323</v>
      </c>
      <c r="DB12" s="113"/>
      <c r="DC12" s="114"/>
      <c r="DD12" s="112" t="s">
        <v>480</v>
      </c>
      <c r="DE12" s="113"/>
      <c r="DF12" s="114"/>
      <c r="DG12" s="112" t="s">
        <v>483</v>
      </c>
      <c r="DH12" s="113"/>
      <c r="DI12" s="114"/>
      <c r="DJ12" s="112" t="s">
        <v>326</v>
      </c>
      <c r="DK12" s="113"/>
      <c r="DL12" s="114"/>
      <c r="DM12" s="112" t="s">
        <v>487</v>
      </c>
      <c r="DN12" s="113"/>
      <c r="DO12" s="114"/>
      <c r="DP12" s="112" t="s">
        <v>327</v>
      </c>
      <c r="DQ12" s="113"/>
      <c r="DR12" s="114"/>
      <c r="DS12" s="112" t="s">
        <v>328</v>
      </c>
      <c r="DT12" s="113"/>
      <c r="DU12" s="114"/>
      <c r="DV12" s="112" t="s">
        <v>495</v>
      </c>
      <c r="DW12" s="113"/>
      <c r="DX12" s="114"/>
      <c r="DY12" s="112" t="s">
        <v>329</v>
      </c>
      <c r="DZ12" s="113"/>
      <c r="EA12" s="114"/>
      <c r="EB12" s="112" t="s">
        <v>330</v>
      </c>
      <c r="EC12" s="113"/>
      <c r="ED12" s="114"/>
      <c r="EE12" s="112" t="s">
        <v>331</v>
      </c>
      <c r="EF12" s="113"/>
      <c r="EG12" s="114"/>
      <c r="EH12" s="112" t="s">
        <v>332</v>
      </c>
      <c r="EI12" s="113"/>
      <c r="EJ12" s="114"/>
      <c r="EK12" s="118" t="s">
        <v>333</v>
      </c>
      <c r="EL12" s="119"/>
      <c r="EM12" s="120"/>
      <c r="EN12" s="112" t="s">
        <v>506</v>
      </c>
      <c r="EO12" s="113"/>
      <c r="EP12" s="114"/>
      <c r="EQ12" s="112" t="s">
        <v>334</v>
      </c>
      <c r="ER12" s="113"/>
      <c r="ES12" s="114"/>
      <c r="ET12" s="112" t="s">
        <v>335</v>
      </c>
      <c r="EU12" s="113"/>
      <c r="EV12" s="114"/>
      <c r="EW12" s="112" t="s">
        <v>512</v>
      </c>
      <c r="EX12" s="113"/>
      <c r="EY12" s="114"/>
      <c r="EZ12" s="112" t="s">
        <v>337</v>
      </c>
      <c r="FA12" s="113"/>
      <c r="FB12" s="114"/>
      <c r="FC12" s="112" t="s">
        <v>338</v>
      </c>
      <c r="FD12" s="113"/>
      <c r="FE12" s="114"/>
      <c r="FF12" s="112" t="s">
        <v>336</v>
      </c>
      <c r="FG12" s="113"/>
      <c r="FH12" s="114"/>
      <c r="FI12" s="112" t="s">
        <v>517</v>
      </c>
      <c r="FJ12" s="113"/>
      <c r="FK12" s="114"/>
      <c r="FL12" s="112" t="s">
        <v>339</v>
      </c>
      <c r="FM12" s="113"/>
      <c r="FN12" s="114"/>
      <c r="FO12" s="112" t="s">
        <v>521</v>
      </c>
      <c r="FP12" s="113"/>
      <c r="FQ12" s="114"/>
      <c r="FR12" s="112" t="s">
        <v>340</v>
      </c>
      <c r="FS12" s="113"/>
      <c r="FT12" s="114"/>
      <c r="FU12" s="118" t="s">
        <v>546</v>
      </c>
      <c r="FV12" s="119"/>
      <c r="FW12" s="120"/>
      <c r="FX12" s="112" t="s">
        <v>547</v>
      </c>
      <c r="FY12" s="113"/>
      <c r="FZ12" s="114"/>
      <c r="GA12" s="112" t="s">
        <v>344</v>
      </c>
      <c r="GB12" s="113"/>
      <c r="GC12" s="114"/>
      <c r="GD12" s="112" t="s">
        <v>527</v>
      </c>
      <c r="GE12" s="113"/>
      <c r="GF12" s="114"/>
      <c r="GG12" s="112" t="s">
        <v>345</v>
      </c>
      <c r="GH12" s="113"/>
      <c r="GI12" s="114"/>
      <c r="GJ12" s="112" t="s">
        <v>533</v>
      </c>
      <c r="GK12" s="113"/>
      <c r="GL12" s="114"/>
      <c r="GM12" s="112" t="s">
        <v>537</v>
      </c>
      <c r="GN12" s="113"/>
      <c r="GO12" s="114"/>
      <c r="GP12" s="112" t="s">
        <v>548</v>
      </c>
      <c r="GQ12" s="113"/>
      <c r="GR12" s="114"/>
      <c r="GS12" s="34"/>
      <c r="GT12" s="45"/>
      <c r="GV12" s="45"/>
      <c r="GY12" s="45"/>
      <c r="GZ12" s="45"/>
      <c r="HA12" s="45"/>
      <c r="HB12" s="45"/>
      <c r="HC12" s="45"/>
      <c r="HD12" s="45"/>
      <c r="HH12" s="45"/>
      <c r="HI12" s="45"/>
      <c r="HJ12" s="45"/>
    </row>
    <row r="13" spans="1:254" ht="100.5" customHeight="1" x14ac:dyDescent="0.3">
      <c r="A13" s="124"/>
      <c r="B13" s="124"/>
      <c r="C13" s="40" t="s">
        <v>428</v>
      </c>
      <c r="D13" s="40" t="s">
        <v>429</v>
      </c>
      <c r="E13" s="40" t="s">
        <v>30</v>
      </c>
      <c r="F13" s="40" t="s">
        <v>234</v>
      </c>
      <c r="G13" s="40" t="s">
        <v>431</v>
      </c>
      <c r="H13" s="40" t="s">
        <v>432</v>
      </c>
      <c r="I13" s="40" t="s">
        <v>160</v>
      </c>
      <c r="J13" s="40" t="s">
        <v>434</v>
      </c>
      <c r="K13" s="40" t="s">
        <v>435</v>
      </c>
      <c r="L13" s="40" t="s">
        <v>235</v>
      </c>
      <c r="M13" s="40" t="s">
        <v>236</v>
      </c>
      <c r="N13" s="40" t="s">
        <v>237</v>
      </c>
      <c r="O13" s="40" t="s">
        <v>437</v>
      </c>
      <c r="P13" s="40" t="s">
        <v>437</v>
      </c>
      <c r="Q13" s="40" t="s">
        <v>438</v>
      </c>
      <c r="R13" s="40" t="s">
        <v>440</v>
      </c>
      <c r="S13" s="40" t="s">
        <v>441</v>
      </c>
      <c r="T13" s="40" t="s">
        <v>442</v>
      </c>
      <c r="U13" s="40" t="s">
        <v>444</v>
      </c>
      <c r="V13" s="40" t="s">
        <v>445</v>
      </c>
      <c r="W13" s="40" t="s">
        <v>446</v>
      </c>
      <c r="X13" s="40" t="s">
        <v>144</v>
      </c>
      <c r="Y13" s="40" t="s">
        <v>147</v>
      </c>
      <c r="Z13" s="40" t="s">
        <v>148</v>
      </c>
      <c r="AA13" s="40" t="s">
        <v>238</v>
      </c>
      <c r="AB13" s="40" t="s">
        <v>239</v>
      </c>
      <c r="AC13" s="40" t="s">
        <v>240</v>
      </c>
      <c r="AD13" s="40" t="s">
        <v>241</v>
      </c>
      <c r="AE13" s="40" t="s">
        <v>242</v>
      </c>
      <c r="AF13" s="40" t="s">
        <v>447</v>
      </c>
      <c r="AG13" s="40" t="s">
        <v>243</v>
      </c>
      <c r="AH13" s="40" t="s">
        <v>244</v>
      </c>
      <c r="AI13" s="40" t="s">
        <v>449</v>
      </c>
      <c r="AJ13" s="40" t="s">
        <v>149</v>
      </c>
      <c r="AK13" s="40" t="s">
        <v>450</v>
      </c>
      <c r="AL13" s="40" t="s">
        <v>245</v>
      </c>
      <c r="AM13" s="40" t="s">
        <v>246</v>
      </c>
      <c r="AN13" s="40" t="s">
        <v>247</v>
      </c>
      <c r="AO13" s="40" t="s">
        <v>248</v>
      </c>
      <c r="AP13" s="40" t="s">
        <v>154</v>
      </c>
      <c r="AQ13" s="40" t="s">
        <v>410</v>
      </c>
      <c r="AR13" s="40" t="s">
        <v>155</v>
      </c>
      <c r="AS13" s="40" t="s">
        <v>452</v>
      </c>
      <c r="AT13" s="40" t="s">
        <v>453</v>
      </c>
      <c r="AU13" s="40" t="s">
        <v>80</v>
      </c>
      <c r="AV13" s="40" t="s">
        <v>251</v>
      </c>
      <c r="AW13" s="40" t="s">
        <v>252</v>
      </c>
      <c r="AX13" s="40" t="s">
        <v>253</v>
      </c>
      <c r="AY13" s="40" t="s">
        <v>254</v>
      </c>
      <c r="AZ13" s="40" t="s">
        <v>454</v>
      </c>
      <c r="BA13" s="40" t="s">
        <v>143</v>
      </c>
      <c r="BB13" s="40" t="s">
        <v>455</v>
      </c>
      <c r="BC13" s="40" t="s">
        <v>256</v>
      </c>
      <c r="BD13" s="40" t="s">
        <v>456</v>
      </c>
      <c r="BE13" s="40" t="s">
        <v>77</v>
      </c>
      <c r="BF13" s="40" t="s">
        <v>257</v>
      </c>
      <c r="BG13" s="40" t="s">
        <v>145</v>
      </c>
      <c r="BH13" s="40" t="s">
        <v>458</v>
      </c>
      <c r="BI13" s="40" t="s">
        <v>459</v>
      </c>
      <c r="BJ13" s="40" t="s">
        <v>460</v>
      </c>
      <c r="BK13" s="40" t="s">
        <v>162</v>
      </c>
      <c r="BL13" s="40" t="s">
        <v>249</v>
      </c>
      <c r="BM13" s="40" t="s">
        <v>250</v>
      </c>
      <c r="BN13" s="40" t="s">
        <v>161</v>
      </c>
      <c r="BO13" s="40" t="s">
        <v>63</v>
      </c>
      <c r="BP13" s="40" t="s">
        <v>461</v>
      </c>
      <c r="BQ13" s="40" t="s">
        <v>64</v>
      </c>
      <c r="BR13" s="40" t="s">
        <v>462</v>
      </c>
      <c r="BS13" s="40" t="s">
        <v>463</v>
      </c>
      <c r="BT13" s="40" t="s">
        <v>258</v>
      </c>
      <c r="BU13" s="40" t="s">
        <v>259</v>
      </c>
      <c r="BV13" s="41" t="s">
        <v>260</v>
      </c>
      <c r="BW13" s="42" t="s">
        <v>465</v>
      </c>
      <c r="BX13" s="40" t="s">
        <v>466</v>
      </c>
      <c r="BY13" s="40" t="s">
        <v>467</v>
      </c>
      <c r="BZ13" s="40" t="s">
        <v>150</v>
      </c>
      <c r="CA13" s="40" t="s">
        <v>151</v>
      </c>
      <c r="CB13" s="40" t="s">
        <v>274</v>
      </c>
      <c r="CC13" s="40" t="s">
        <v>469</v>
      </c>
      <c r="CD13" s="40" t="s">
        <v>470</v>
      </c>
      <c r="CE13" s="40" t="s">
        <v>471</v>
      </c>
      <c r="CF13" s="40" t="s">
        <v>472</v>
      </c>
      <c r="CG13" s="40" t="s">
        <v>473</v>
      </c>
      <c r="CH13" s="40" t="s">
        <v>474</v>
      </c>
      <c r="CI13" s="40" t="s">
        <v>275</v>
      </c>
      <c r="CJ13" s="40" t="s">
        <v>276</v>
      </c>
      <c r="CK13" s="40" t="s">
        <v>277</v>
      </c>
      <c r="CL13" s="40" t="s">
        <v>278</v>
      </c>
      <c r="CM13" s="40" t="s">
        <v>279</v>
      </c>
      <c r="CN13" s="41" t="s">
        <v>475</v>
      </c>
      <c r="CO13" s="40" t="s">
        <v>476</v>
      </c>
      <c r="CP13" s="40" t="s">
        <v>477</v>
      </c>
      <c r="CQ13" s="40" t="s">
        <v>478</v>
      </c>
      <c r="CR13" s="40" t="s">
        <v>152</v>
      </c>
      <c r="CS13" s="40" t="s">
        <v>479</v>
      </c>
      <c r="CT13" s="40" t="s">
        <v>153</v>
      </c>
      <c r="CU13" s="40" t="s">
        <v>290</v>
      </c>
      <c r="CV13" s="40" t="s">
        <v>291</v>
      </c>
      <c r="CW13" s="40" t="s">
        <v>292</v>
      </c>
      <c r="CX13" s="40" t="s">
        <v>284</v>
      </c>
      <c r="CY13" s="40" t="s">
        <v>285</v>
      </c>
      <c r="CZ13" s="40" t="s">
        <v>286</v>
      </c>
      <c r="DA13" s="40" t="s">
        <v>287</v>
      </c>
      <c r="DB13" s="40" t="s">
        <v>288</v>
      </c>
      <c r="DC13" s="40" t="s">
        <v>289</v>
      </c>
      <c r="DD13" s="40" t="s">
        <v>293</v>
      </c>
      <c r="DE13" s="40" t="s">
        <v>481</v>
      </c>
      <c r="DF13" s="40" t="s">
        <v>482</v>
      </c>
      <c r="DG13" s="40" t="s">
        <v>297</v>
      </c>
      <c r="DH13" s="40" t="s">
        <v>298</v>
      </c>
      <c r="DI13" s="40" t="s">
        <v>484</v>
      </c>
      <c r="DJ13" s="40" t="s">
        <v>485</v>
      </c>
      <c r="DK13" s="40" t="s">
        <v>294</v>
      </c>
      <c r="DL13" s="40" t="s">
        <v>486</v>
      </c>
      <c r="DM13" s="40" t="s">
        <v>295</v>
      </c>
      <c r="DN13" s="40" t="s">
        <v>488</v>
      </c>
      <c r="DO13" s="40" t="s">
        <v>489</v>
      </c>
      <c r="DP13" s="40" t="s">
        <v>296</v>
      </c>
      <c r="DQ13" s="40" t="s">
        <v>490</v>
      </c>
      <c r="DR13" s="40" t="s">
        <v>491</v>
      </c>
      <c r="DS13" s="40" t="s">
        <v>492</v>
      </c>
      <c r="DT13" s="40" t="s">
        <v>493</v>
      </c>
      <c r="DU13" s="40" t="s">
        <v>494</v>
      </c>
      <c r="DV13" s="40" t="s">
        <v>496</v>
      </c>
      <c r="DW13" s="40" t="s">
        <v>497</v>
      </c>
      <c r="DX13" s="40" t="s">
        <v>544</v>
      </c>
      <c r="DY13" s="40" t="s">
        <v>498</v>
      </c>
      <c r="DZ13" s="40" t="s">
        <v>545</v>
      </c>
      <c r="EA13" s="40" t="s">
        <v>499</v>
      </c>
      <c r="EB13" s="40" t="s">
        <v>299</v>
      </c>
      <c r="EC13" s="40" t="s">
        <v>300</v>
      </c>
      <c r="ED13" s="40" t="s">
        <v>500</v>
      </c>
      <c r="EE13" s="40" t="s">
        <v>165</v>
      </c>
      <c r="EF13" s="40" t="s">
        <v>301</v>
      </c>
      <c r="EG13" s="40" t="s">
        <v>501</v>
      </c>
      <c r="EH13" s="40" t="s">
        <v>302</v>
      </c>
      <c r="EI13" s="40" t="s">
        <v>303</v>
      </c>
      <c r="EJ13" s="40" t="s">
        <v>502</v>
      </c>
      <c r="EK13" s="40" t="s">
        <v>503</v>
      </c>
      <c r="EL13" s="40" t="s">
        <v>504</v>
      </c>
      <c r="EM13" s="40" t="s">
        <v>505</v>
      </c>
      <c r="EN13" s="40" t="s">
        <v>304</v>
      </c>
      <c r="EO13" s="40" t="s">
        <v>305</v>
      </c>
      <c r="EP13" s="40" t="s">
        <v>507</v>
      </c>
      <c r="EQ13" s="40" t="s">
        <v>306</v>
      </c>
      <c r="ER13" s="40" t="s">
        <v>307</v>
      </c>
      <c r="ES13" s="40" t="s">
        <v>508</v>
      </c>
      <c r="ET13" s="40" t="s">
        <v>509</v>
      </c>
      <c r="EU13" s="40" t="s">
        <v>510</v>
      </c>
      <c r="EV13" s="40" t="s">
        <v>511</v>
      </c>
      <c r="EW13" s="40" t="s">
        <v>513</v>
      </c>
      <c r="EX13" s="40" t="s">
        <v>514</v>
      </c>
      <c r="EY13" s="40" t="s">
        <v>515</v>
      </c>
      <c r="EZ13" s="40" t="s">
        <v>154</v>
      </c>
      <c r="FA13" s="40" t="s">
        <v>156</v>
      </c>
      <c r="FB13" s="40" t="s">
        <v>155</v>
      </c>
      <c r="FC13" s="40" t="s">
        <v>311</v>
      </c>
      <c r="FD13" s="40" t="s">
        <v>312</v>
      </c>
      <c r="FE13" s="40" t="s">
        <v>516</v>
      </c>
      <c r="FF13" s="40" t="s">
        <v>308</v>
      </c>
      <c r="FG13" s="40" t="s">
        <v>309</v>
      </c>
      <c r="FH13" s="40" t="s">
        <v>310</v>
      </c>
      <c r="FI13" s="40" t="s">
        <v>518</v>
      </c>
      <c r="FJ13" s="40" t="s">
        <v>519</v>
      </c>
      <c r="FK13" s="40" t="s">
        <v>520</v>
      </c>
      <c r="FL13" s="40" t="s">
        <v>313</v>
      </c>
      <c r="FM13" s="40" t="s">
        <v>314</v>
      </c>
      <c r="FN13" s="40" t="s">
        <v>315</v>
      </c>
      <c r="FO13" s="40" t="s">
        <v>522</v>
      </c>
      <c r="FP13" s="40" t="s">
        <v>523</v>
      </c>
      <c r="FQ13" s="40" t="s">
        <v>524</v>
      </c>
      <c r="FR13" s="40" t="s">
        <v>551</v>
      </c>
      <c r="FS13" s="40" t="s">
        <v>316</v>
      </c>
      <c r="FT13" s="40" t="s">
        <v>317</v>
      </c>
      <c r="FU13" s="40" t="s">
        <v>318</v>
      </c>
      <c r="FV13" s="40" t="s">
        <v>163</v>
      </c>
      <c r="FW13" s="40" t="s">
        <v>319</v>
      </c>
      <c r="FX13" s="40" t="s">
        <v>320</v>
      </c>
      <c r="FY13" s="40" t="s">
        <v>525</v>
      </c>
      <c r="FZ13" s="40" t="s">
        <v>526</v>
      </c>
      <c r="GA13" s="40" t="s">
        <v>341</v>
      </c>
      <c r="GB13" s="40" t="s">
        <v>342</v>
      </c>
      <c r="GC13" s="40" t="s">
        <v>343</v>
      </c>
      <c r="GD13" s="40" t="s">
        <v>528</v>
      </c>
      <c r="GE13" s="40" t="s">
        <v>529</v>
      </c>
      <c r="GF13" s="40" t="s">
        <v>530</v>
      </c>
      <c r="GG13" s="40" t="s">
        <v>346</v>
      </c>
      <c r="GH13" s="40" t="s">
        <v>531</v>
      </c>
      <c r="GI13" s="40" t="s">
        <v>532</v>
      </c>
      <c r="GJ13" s="40" t="s">
        <v>534</v>
      </c>
      <c r="GK13" s="40" t="s">
        <v>535</v>
      </c>
      <c r="GL13" s="40" t="s">
        <v>536</v>
      </c>
      <c r="GM13" s="40" t="s">
        <v>347</v>
      </c>
      <c r="GN13" s="40" t="s">
        <v>348</v>
      </c>
      <c r="GO13" s="40" t="s">
        <v>349</v>
      </c>
      <c r="GP13" s="40" t="s">
        <v>538</v>
      </c>
      <c r="GQ13" s="40" t="s">
        <v>539</v>
      </c>
      <c r="GR13" s="40" t="s">
        <v>540</v>
      </c>
    </row>
    <row r="14" spans="1:254" ht="15.6" x14ac:dyDescent="0.3">
      <c r="A14" s="17">
        <v>1</v>
      </c>
      <c r="B14" s="135" t="s">
        <v>559</v>
      </c>
      <c r="C14" s="54"/>
      <c r="D14" s="54">
        <v>1</v>
      </c>
      <c r="E14" s="54"/>
      <c r="F14" s="54">
        <v>1</v>
      </c>
      <c r="G14" s="54"/>
      <c r="H14" s="54"/>
      <c r="I14" s="54"/>
      <c r="J14" s="54">
        <v>1</v>
      </c>
      <c r="K14" s="54"/>
      <c r="L14" s="54">
        <v>1</v>
      </c>
      <c r="M14" s="54"/>
      <c r="N14" s="54"/>
      <c r="O14" s="54"/>
      <c r="P14" s="54">
        <v>1</v>
      </c>
      <c r="Q14" s="54"/>
      <c r="R14" s="54">
        <v>1</v>
      </c>
      <c r="S14" s="54"/>
      <c r="T14" s="54"/>
      <c r="U14" s="54"/>
      <c r="V14" s="54">
        <v>1</v>
      </c>
      <c r="W14" s="54"/>
      <c r="X14" s="54"/>
      <c r="Y14" s="54">
        <v>1</v>
      </c>
      <c r="Z14" s="54"/>
      <c r="AA14" s="54"/>
      <c r="AB14" s="54">
        <v>1</v>
      </c>
      <c r="AC14" s="54"/>
      <c r="AD14" s="54"/>
      <c r="AE14" s="54">
        <v>1</v>
      </c>
      <c r="AF14" s="54"/>
      <c r="AG14" s="54"/>
      <c r="AH14" s="54">
        <v>1</v>
      </c>
      <c r="AI14" s="54"/>
      <c r="AJ14" s="54"/>
      <c r="AK14" s="54">
        <v>1</v>
      </c>
      <c r="AL14" s="54"/>
      <c r="AM14" s="54"/>
      <c r="AN14" s="54">
        <v>1</v>
      </c>
      <c r="AO14" s="54"/>
      <c r="AP14" s="54"/>
      <c r="AQ14" s="54">
        <v>1</v>
      </c>
      <c r="AR14" s="54"/>
      <c r="AS14" s="54"/>
      <c r="AT14" s="54">
        <v>1</v>
      </c>
      <c r="AU14" s="54"/>
      <c r="AV14" s="54"/>
      <c r="AW14" s="54">
        <v>1</v>
      </c>
      <c r="AX14" s="54"/>
      <c r="AY14" s="54"/>
      <c r="AZ14" s="54">
        <v>1</v>
      </c>
      <c r="BA14" s="54"/>
      <c r="BB14" s="54"/>
      <c r="BC14" s="54">
        <v>1</v>
      </c>
      <c r="BD14" s="54"/>
      <c r="BE14" s="54"/>
      <c r="BF14" s="54">
        <v>1</v>
      </c>
      <c r="BG14" s="54"/>
      <c r="BH14" s="54"/>
      <c r="BI14" s="54">
        <v>1</v>
      </c>
      <c r="BJ14" s="54"/>
      <c r="BK14" s="54"/>
      <c r="BL14" s="54">
        <v>1</v>
      </c>
      <c r="BM14" s="54"/>
      <c r="BN14" s="54"/>
      <c r="BO14" s="54">
        <v>1</v>
      </c>
      <c r="BP14" s="54"/>
      <c r="BQ14" s="54"/>
      <c r="BR14" s="54">
        <v>1</v>
      </c>
      <c r="BS14" s="54"/>
      <c r="BT14" s="54"/>
      <c r="BU14" s="54">
        <v>1</v>
      </c>
      <c r="BV14" s="54"/>
      <c r="BW14" s="54"/>
      <c r="BX14" s="54">
        <v>1</v>
      </c>
      <c r="BY14" s="54"/>
      <c r="BZ14" s="54"/>
      <c r="CA14" s="54">
        <v>1</v>
      </c>
      <c r="CB14" s="54"/>
      <c r="CC14" s="54"/>
      <c r="CD14" s="54">
        <v>1</v>
      </c>
      <c r="CE14" s="54"/>
      <c r="CF14" s="54"/>
      <c r="CG14" s="54">
        <v>1</v>
      </c>
      <c r="CH14" s="54"/>
      <c r="CI14" s="54"/>
      <c r="CJ14" s="54">
        <v>1</v>
      </c>
      <c r="CK14" s="54"/>
      <c r="CL14" s="54"/>
      <c r="CM14" s="54">
        <v>1</v>
      </c>
      <c r="CN14" s="54"/>
      <c r="CO14" s="54">
        <v>1</v>
      </c>
      <c r="CP14" s="54"/>
      <c r="CQ14" s="54"/>
      <c r="CR14" s="54"/>
      <c r="CS14" s="54">
        <v>1</v>
      </c>
      <c r="CT14" s="54"/>
      <c r="CU14" s="54"/>
      <c r="CV14" s="54">
        <v>1</v>
      </c>
      <c r="CW14" s="54"/>
      <c r="CX14" s="54">
        <v>1</v>
      </c>
      <c r="CY14" s="54"/>
      <c r="CZ14" s="54"/>
      <c r="DA14" s="54">
        <v>1</v>
      </c>
      <c r="DB14" s="54"/>
      <c r="DC14" s="54"/>
      <c r="DD14" s="54"/>
      <c r="DE14" s="54">
        <v>1</v>
      </c>
      <c r="DF14" s="54"/>
      <c r="DG14" s="54">
        <v>1</v>
      </c>
      <c r="DH14" s="54"/>
      <c r="DI14" s="54"/>
      <c r="DJ14" s="54"/>
      <c r="DK14" s="54">
        <v>1</v>
      </c>
      <c r="DL14" s="54"/>
      <c r="DM14" s="54"/>
      <c r="DN14" s="54">
        <v>1</v>
      </c>
      <c r="DO14" s="54"/>
      <c r="DP14" s="54">
        <v>1</v>
      </c>
      <c r="DQ14" s="54"/>
      <c r="DR14" s="54"/>
      <c r="DS14" s="54"/>
      <c r="DT14" s="54">
        <v>1</v>
      </c>
      <c r="DU14" s="54"/>
      <c r="DV14" s="54"/>
      <c r="DW14" s="54">
        <v>1</v>
      </c>
      <c r="DX14" s="54"/>
      <c r="DY14" s="54"/>
      <c r="DZ14" s="54">
        <v>1</v>
      </c>
      <c r="EA14" s="54"/>
      <c r="EB14" s="54">
        <v>1</v>
      </c>
      <c r="EC14" s="54"/>
      <c r="ED14" s="54"/>
      <c r="EE14" s="54"/>
      <c r="EF14" s="54">
        <v>1</v>
      </c>
      <c r="EG14" s="54"/>
      <c r="EH14" s="54"/>
      <c r="EI14" s="54">
        <v>1</v>
      </c>
      <c r="EJ14" s="54"/>
      <c r="EK14" s="54"/>
      <c r="EL14" s="54">
        <v>1</v>
      </c>
      <c r="EM14" s="54"/>
      <c r="EN14" s="54"/>
      <c r="EO14" s="54">
        <v>1</v>
      </c>
      <c r="EP14" s="54"/>
      <c r="EQ14" s="54"/>
      <c r="ER14" s="54">
        <v>1</v>
      </c>
      <c r="ES14" s="54"/>
      <c r="ET14" s="54">
        <v>1</v>
      </c>
      <c r="EU14" s="54"/>
      <c r="EV14" s="54"/>
      <c r="EW14" s="54"/>
      <c r="EX14" s="54">
        <v>1</v>
      </c>
      <c r="EY14" s="54"/>
      <c r="EZ14" s="54"/>
      <c r="FA14" s="54">
        <v>1</v>
      </c>
      <c r="FB14" s="54"/>
      <c r="FC14" s="54"/>
      <c r="FD14" s="54">
        <v>1</v>
      </c>
      <c r="FE14" s="54"/>
      <c r="FF14" s="54"/>
      <c r="FG14" s="54">
        <v>1</v>
      </c>
      <c r="FH14" s="54"/>
      <c r="FI14" s="54"/>
      <c r="FJ14" s="54">
        <v>1</v>
      </c>
      <c r="FK14" s="54"/>
      <c r="FL14" s="54"/>
      <c r="FM14" s="54">
        <v>1</v>
      </c>
      <c r="FN14" s="54"/>
      <c r="FO14" s="54"/>
      <c r="FP14" s="54">
        <v>1</v>
      </c>
      <c r="FQ14" s="54"/>
      <c r="FR14" s="54"/>
      <c r="FS14" s="54">
        <v>1</v>
      </c>
      <c r="FT14" s="54"/>
      <c r="FU14" s="54"/>
      <c r="FV14" s="54">
        <v>1</v>
      </c>
      <c r="FW14" s="54"/>
      <c r="FX14" s="54"/>
      <c r="FY14" s="54">
        <v>1</v>
      </c>
      <c r="FZ14" s="54"/>
      <c r="GA14" s="54"/>
      <c r="GB14" s="54">
        <v>1</v>
      </c>
      <c r="GC14" s="54"/>
      <c r="GD14" s="54"/>
      <c r="GE14" s="54">
        <v>1</v>
      </c>
      <c r="GF14" s="54"/>
      <c r="GG14" s="54">
        <v>1</v>
      </c>
      <c r="GH14" s="54"/>
      <c r="GI14" s="54"/>
      <c r="GJ14" s="54"/>
      <c r="GK14" s="54">
        <v>1</v>
      </c>
      <c r="GL14" s="54"/>
      <c r="GM14" s="54"/>
      <c r="GN14" s="54">
        <v>1</v>
      </c>
      <c r="GO14" s="54"/>
      <c r="GP14" s="54"/>
      <c r="GQ14" s="54">
        <v>1</v>
      </c>
      <c r="GR14" s="5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 x14ac:dyDescent="0.3">
      <c r="A15" s="2">
        <v>2</v>
      </c>
      <c r="B15" s="135" t="s">
        <v>560</v>
      </c>
      <c r="C15" s="54">
        <v>1</v>
      </c>
      <c r="D15" s="54"/>
      <c r="E15" s="54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4">
        <v>1</v>
      </c>
      <c r="CA15" s="54"/>
      <c r="CB15" s="54"/>
      <c r="CC15" s="54">
        <v>1</v>
      </c>
      <c r="CD15" s="54"/>
      <c r="CE15" s="54"/>
      <c r="CF15" s="54">
        <v>1</v>
      </c>
      <c r="CG15" s="54"/>
      <c r="CH15" s="54"/>
      <c r="CI15" s="54">
        <v>1</v>
      </c>
      <c r="CJ15" s="54"/>
      <c r="CK15" s="54"/>
      <c r="CL15" s="54">
        <v>1</v>
      </c>
      <c r="CM15" s="54"/>
      <c r="CN15" s="54"/>
      <c r="CO15" s="54"/>
      <c r="CP15" s="54">
        <v>1</v>
      </c>
      <c r="CQ15" s="54"/>
      <c r="CR15" s="54">
        <v>1</v>
      </c>
      <c r="CS15" s="54"/>
      <c r="CT15" s="54"/>
      <c r="CU15" s="54"/>
      <c r="CV15" s="54">
        <v>1</v>
      </c>
      <c r="CW15" s="54"/>
      <c r="CX15" s="54">
        <v>1</v>
      </c>
      <c r="CY15" s="54"/>
      <c r="CZ15" s="54"/>
      <c r="DA15" s="54">
        <v>1</v>
      </c>
      <c r="DB15" s="54"/>
      <c r="DC15" s="54"/>
      <c r="DD15" s="54">
        <v>1</v>
      </c>
      <c r="DE15" s="54"/>
      <c r="DF15" s="54"/>
      <c r="DG15" s="54">
        <v>1</v>
      </c>
      <c r="DH15" s="54"/>
      <c r="DI15" s="54"/>
      <c r="DJ15" s="54">
        <v>1</v>
      </c>
      <c r="DK15" s="54"/>
      <c r="DL15" s="54"/>
      <c r="DM15" s="54">
        <v>1</v>
      </c>
      <c r="DN15" s="54"/>
      <c r="DO15" s="54"/>
      <c r="DP15" s="54">
        <v>1</v>
      </c>
      <c r="DQ15" s="54"/>
      <c r="DR15" s="54"/>
      <c r="DS15" s="54">
        <v>1</v>
      </c>
      <c r="DT15" s="54"/>
      <c r="DU15" s="54"/>
      <c r="DV15" s="54">
        <v>1</v>
      </c>
      <c r="DW15" s="54"/>
      <c r="DX15" s="54"/>
      <c r="DY15" s="54">
        <v>1</v>
      </c>
      <c r="DZ15" s="54"/>
      <c r="EA15" s="54"/>
      <c r="EB15" s="54">
        <v>1</v>
      </c>
      <c r="EC15" s="54"/>
      <c r="ED15" s="54"/>
      <c r="EE15" s="54">
        <v>1</v>
      </c>
      <c r="EF15" s="54"/>
      <c r="EG15" s="54"/>
      <c r="EH15" s="54">
        <v>1</v>
      </c>
      <c r="EI15" s="54"/>
      <c r="EJ15" s="54"/>
      <c r="EK15" s="54">
        <v>1</v>
      </c>
      <c r="EL15" s="54"/>
      <c r="EM15" s="54"/>
      <c r="EN15" s="54">
        <v>1</v>
      </c>
      <c r="EO15" s="54"/>
      <c r="EP15" s="54"/>
      <c r="EQ15" s="54">
        <v>1</v>
      </c>
      <c r="ER15" s="54"/>
      <c r="ES15" s="54"/>
      <c r="ET15" s="54">
        <v>1</v>
      </c>
      <c r="EU15" s="54"/>
      <c r="EV15" s="54"/>
      <c r="EW15" s="54">
        <v>1</v>
      </c>
      <c r="EX15" s="54"/>
      <c r="EY15" s="54"/>
      <c r="EZ15" s="54">
        <v>1</v>
      </c>
      <c r="FA15" s="54"/>
      <c r="FB15" s="54"/>
      <c r="FC15" s="54">
        <v>1</v>
      </c>
      <c r="FD15" s="54"/>
      <c r="FE15" s="54"/>
      <c r="FF15" s="54">
        <v>1</v>
      </c>
      <c r="FG15" s="54"/>
      <c r="FH15" s="54"/>
      <c r="FI15" s="54">
        <v>1</v>
      </c>
      <c r="FJ15" s="54"/>
      <c r="FK15" s="54"/>
      <c r="FL15" s="54">
        <v>1</v>
      </c>
      <c r="FM15" s="54"/>
      <c r="FN15" s="54"/>
      <c r="FO15" s="54">
        <v>1</v>
      </c>
      <c r="FP15" s="54"/>
      <c r="FQ15" s="54"/>
      <c r="FR15" s="54">
        <v>1</v>
      </c>
      <c r="FS15" s="54"/>
      <c r="FT15" s="54"/>
      <c r="FU15" s="54">
        <v>1</v>
      </c>
      <c r="FV15" s="54"/>
      <c r="FW15" s="54"/>
      <c r="FX15" s="54">
        <v>1</v>
      </c>
      <c r="FY15" s="54"/>
      <c r="FZ15" s="54"/>
      <c r="GA15" s="54">
        <v>1</v>
      </c>
      <c r="GB15" s="54"/>
      <c r="GC15" s="54"/>
      <c r="GD15" s="54">
        <v>1</v>
      </c>
      <c r="GE15" s="54"/>
      <c r="GF15" s="54"/>
      <c r="GG15" s="54">
        <v>1</v>
      </c>
      <c r="GH15" s="54"/>
      <c r="GI15" s="54"/>
      <c r="GJ15" s="54">
        <v>1</v>
      </c>
      <c r="GK15" s="54"/>
      <c r="GL15" s="54"/>
      <c r="GM15" s="54">
        <v>1</v>
      </c>
      <c r="GN15" s="54"/>
      <c r="GO15" s="54"/>
      <c r="GP15" s="54">
        <v>1</v>
      </c>
      <c r="GQ15" s="54"/>
      <c r="GR15" s="5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 x14ac:dyDescent="0.3">
      <c r="A16" s="2">
        <v>3</v>
      </c>
      <c r="B16" s="135" t="s">
        <v>561</v>
      </c>
      <c r="C16" s="54">
        <v>1</v>
      </c>
      <c r="D16" s="54"/>
      <c r="E16" s="54"/>
      <c r="F16" s="54"/>
      <c r="G16" s="54">
        <v>1</v>
      </c>
      <c r="H16" s="54"/>
      <c r="I16" s="54">
        <v>1</v>
      </c>
      <c r="J16" s="54"/>
      <c r="K16" s="54"/>
      <c r="L16" s="54"/>
      <c r="M16" s="54">
        <v>1</v>
      </c>
      <c r="N16" s="54"/>
      <c r="O16" s="54">
        <v>1</v>
      </c>
      <c r="P16" s="54"/>
      <c r="Q16" s="54"/>
      <c r="R16" s="54"/>
      <c r="S16" s="54">
        <v>1</v>
      </c>
      <c r="T16" s="54"/>
      <c r="U16" s="54"/>
      <c r="V16" s="54">
        <v>1</v>
      </c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/>
      <c r="AT16" s="54">
        <v>1</v>
      </c>
      <c r="AU16" s="54"/>
      <c r="AV16" s="54">
        <v>1</v>
      </c>
      <c r="AW16" s="54"/>
      <c r="AX16" s="54"/>
      <c r="AY16" s="54"/>
      <c r="AZ16" s="54">
        <v>1</v>
      </c>
      <c r="BA16" s="54"/>
      <c r="BB16" s="54">
        <v>1</v>
      </c>
      <c r="BC16" s="54"/>
      <c r="BD16" s="54"/>
      <c r="BE16" s="54">
        <v>1</v>
      </c>
      <c r="BF16" s="54"/>
      <c r="BG16" s="54"/>
      <c r="BH16" s="54"/>
      <c r="BI16" s="54">
        <v>1</v>
      </c>
      <c r="BJ16" s="54"/>
      <c r="BK16" s="54"/>
      <c r="BL16" s="54">
        <v>1</v>
      </c>
      <c r="BM16" s="54"/>
      <c r="BN16" s="54">
        <v>1</v>
      </c>
      <c r="BO16" s="54"/>
      <c r="BP16" s="54"/>
      <c r="BQ16" s="54"/>
      <c r="BR16" s="54">
        <v>1</v>
      </c>
      <c r="BS16" s="54"/>
      <c r="BT16" s="54"/>
      <c r="BU16" s="54">
        <v>1</v>
      </c>
      <c r="BV16" s="54"/>
      <c r="BW16" s="54">
        <v>1</v>
      </c>
      <c r="BX16" s="54"/>
      <c r="BY16" s="54"/>
      <c r="BZ16" s="54">
        <v>1</v>
      </c>
      <c r="CA16" s="54"/>
      <c r="CB16" s="54"/>
      <c r="CC16" s="54"/>
      <c r="CD16" s="54">
        <v>1</v>
      </c>
      <c r="CE16" s="54"/>
      <c r="CF16" s="54"/>
      <c r="CG16" s="54">
        <v>1</v>
      </c>
      <c r="CH16" s="54"/>
      <c r="CI16" s="54"/>
      <c r="CJ16" s="54">
        <v>1</v>
      </c>
      <c r="CK16" s="54"/>
      <c r="CL16" s="54">
        <v>1</v>
      </c>
      <c r="CM16" s="54"/>
      <c r="CN16" s="54"/>
      <c r="CO16" s="54">
        <v>1</v>
      </c>
      <c r="CP16" s="54"/>
      <c r="CQ16" s="54"/>
      <c r="CR16" s="54"/>
      <c r="CS16" s="54">
        <v>1</v>
      </c>
      <c r="CT16" s="54"/>
      <c r="CU16" s="54">
        <v>1</v>
      </c>
      <c r="CV16" s="54"/>
      <c r="CW16" s="54"/>
      <c r="CX16" s="54">
        <v>1</v>
      </c>
      <c r="CY16" s="54"/>
      <c r="CZ16" s="54"/>
      <c r="DA16" s="54">
        <v>1</v>
      </c>
      <c r="DB16" s="54"/>
      <c r="DC16" s="54"/>
      <c r="DD16" s="54"/>
      <c r="DE16" s="54">
        <v>1</v>
      </c>
      <c r="DF16" s="54"/>
      <c r="DG16" s="54">
        <v>1</v>
      </c>
      <c r="DH16" s="54"/>
      <c r="DI16" s="54"/>
      <c r="DJ16" s="54">
        <v>1</v>
      </c>
      <c r="DK16" s="54"/>
      <c r="DL16" s="54"/>
      <c r="DM16" s="54"/>
      <c r="DN16" s="54">
        <v>1</v>
      </c>
      <c r="DO16" s="54"/>
      <c r="DP16" s="54"/>
      <c r="DQ16" s="54">
        <v>1</v>
      </c>
      <c r="DR16" s="54"/>
      <c r="DS16" s="54">
        <v>1</v>
      </c>
      <c r="DT16" s="54"/>
      <c r="DU16" s="54"/>
      <c r="DV16" s="54"/>
      <c r="DW16" s="54">
        <v>1</v>
      </c>
      <c r="DX16" s="54"/>
      <c r="DY16" s="54">
        <v>1</v>
      </c>
      <c r="DZ16" s="54"/>
      <c r="EA16" s="54"/>
      <c r="EB16" s="54">
        <v>1</v>
      </c>
      <c r="EC16" s="54"/>
      <c r="ED16" s="54"/>
      <c r="EE16" s="54"/>
      <c r="EF16" s="54">
        <v>1</v>
      </c>
      <c r="EG16" s="54"/>
      <c r="EH16" s="54">
        <v>1</v>
      </c>
      <c r="EI16" s="54"/>
      <c r="EJ16" s="54"/>
      <c r="EK16" s="54">
        <v>1</v>
      </c>
      <c r="EL16" s="54"/>
      <c r="EM16" s="54"/>
      <c r="EN16" s="54">
        <v>1</v>
      </c>
      <c r="EO16" s="54"/>
      <c r="EP16" s="54"/>
      <c r="EQ16" s="54">
        <v>1</v>
      </c>
      <c r="ER16" s="54"/>
      <c r="ES16" s="54"/>
      <c r="ET16" s="54"/>
      <c r="EU16" s="54">
        <v>1</v>
      </c>
      <c r="EV16" s="54"/>
      <c r="EW16" s="54"/>
      <c r="EX16" s="54">
        <v>1</v>
      </c>
      <c r="EY16" s="54"/>
      <c r="EZ16" s="54"/>
      <c r="FA16" s="54">
        <v>1</v>
      </c>
      <c r="FB16" s="54"/>
      <c r="FC16" s="54">
        <v>1</v>
      </c>
      <c r="FD16" s="54"/>
      <c r="FE16" s="54"/>
      <c r="FF16" s="54"/>
      <c r="FG16" s="54">
        <v>1</v>
      </c>
      <c r="FH16" s="54"/>
      <c r="FI16" s="54"/>
      <c r="FJ16" s="54">
        <v>1</v>
      </c>
      <c r="FK16" s="54"/>
      <c r="FL16" s="54"/>
      <c r="FM16" s="54">
        <v>1</v>
      </c>
      <c r="FN16" s="54"/>
      <c r="FO16" s="54">
        <v>1</v>
      </c>
      <c r="FP16" s="54"/>
      <c r="FQ16" s="54"/>
      <c r="FR16" s="54"/>
      <c r="FS16" s="54">
        <v>1</v>
      </c>
      <c r="FT16" s="54"/>
      <c r="FU16" s="54">
        <v>1</v>
      </c>
      <c r="FV16" s="54"/>
      <c r="FW16" s="54"/>
      <c r="FX16" s="54">
        <v>1</v>
      </c>
      <c r="FY16" s="54"/>
      <c r="FZ16" s="54"/>
      <c r="GA16" s="54"/>
      <c r="GB16" s="54">
        <v>1</v>
      </c>
      <c r="GC16" s="54"/>
      <c r="GD16" s="54">
        <v>1</v>
      </c>
      <c r="GE16" s="54"/>
      <c r="GF16" s="54"/>
      <c r="GG16" s="54"/>
      <c r="GH16" s="54">
        <v>1</v>
      </c>
      <c r="GI16" s="54"/>
      <c r="GJ16" s="54">
        <v>1</v>
      </c>
      <c r="GK16" s="54"/>
      <c r="GL16" s="54"/>
      <c r="GM16" s="54">
        <v>1</v>
      </c>
      <c r="GN16" s="54"/>
      <c r="GO16" s="54"/>
      <c r="GP16" s="54"/>
      <c r="GQ16" s="54">
        <v>1</v>
      </c>
      <c r="GR16" s="5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 x14ac:dyDescent="0.3">
      <c r="A17" s="2">
        <v>4</v>
      </c>
      <c r="B17" s="135" t="s">
        <v>562</v>
      </c>
      <c r="C17" s="54"/>
      <c r="D17" s="54">
        <v>1</v>
      </c>
      <c r="E17" s="54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/>
      <c r="P17" s="54">
        <v>1</v>
      </c>
      <c r="Q17" s="54"/>
      <c r="R17" s="54">
        <v>1</v>
      </c>
      <c r="S17" s="54"/>
      <c r="T17" s="54"/>
      <c r="U17" s="54">
        <v>1</v>
      </c>
      <c r="V17" s="54"/>
      <c r="W17" s="54"/>
      <c r="X17" s="54"/>
      <c r="Y17" s="54">
        <v>1</v>
      </c>
      <c r="Z17" s="54"/>
      <c r="AA17" s="54">
        <v>1</v>
      </c>
      <c r="AB17" s="54"/>
      <c r="AC17" s="54"/>
      <c r="AD17" s="54"/>
      <c r="AE17" s="54">
        <v>1</v>
      </c>
      <c r="AF17" s="54"/>
      <c r="AG17" s="54">
        <v>1</v>
      </c>
      <c r="AH17" s="54"/>
      <c r="AI17" s="54"/>
      <c r="AJ17" s="54"/>
      <c r="AK17" s="54">
        <v>1</v>
      </c>
      <c r="AL17" s="54"/>
      <c r="AM17" s="54">
        <v>1</v>
      </c>
      <c r="AN17" s="54"/>
      <c r="AO17" s="54"/>
      <c r="AP17" s="54"/>
      <c r="AQ17" s="54">
        <v>1</v>
      </c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/>
      <c r="BC17" s="54">
        <v>1</v>
      </c>
      <c r="BD17" s="54"/>
      <c r="BE17" s="54"/>
      <c r="BF17" s="54">
        <v>1</v>
      </c>
      <c r="BG17" s="54"/>
      <c r="BH17" s="54">
        <v>1</v>
      </c>
      <c r="BI17" s="54"/>
      <c r="BJ17" s="54"/>
      <c r="BK17" s="54">
        <v>1</v>
      </c>
      <c r="BL17" s="54"/>
      <c r="BM17" s="54"/>
      <c r="BN17" s="54"/>
      <c r="BO17" s="54">
        <v>1</v>
      </c>
      <c r="BP17" s="54"/>
      <c r="BQ17" s="54">
        <v>1</v>
      </c>
      <c r="BR17" s="54"/>
      <c r="BS17" s="54"/>
      <c r="BT17" s="54">
        <v>1</v>
      </c>
      <c r="BU17" s="54"/>
      <c r="BV17" s="54"/>
      <c r="BW17" s="54"/>
      <c r="BX17" s="54">
        <v>1</v>
      </c>
      <c r="BY17" s="54"/>
      <c r="BZ17" s="54"/>
      <c r="CA17" s="54">
        <v>1</v>
      </c>
      <c r="CB17" s="54"/>
      <c r="CC17" s="54">
        <v>1</v>
      </c>
      <c r="CD17" s="54"/>
      <c r="CE17" s="54"/>
      <c r="CF17" s="54">
        <v>1</v>
      </c>
      <c r="CG17" s="54"/>
      <c r="CH17" s="54"/>
      <c r="CI17" s="54">
        <v>1</v>
      </c>
      <c r="CJ17" s="54"/>
      <c r="CK17" s="54"/>
      <c r="CL17" s="54"/>
      <c r="CM17" s="54">
        <v>1</v>
      </c>
      <c r="CN17" s="54"/>
      <c r="CO17" s="54">
        <v>1</v>
      </c>
      <c r="CP17" s="54"/>
      <c r="CQ17" s="54"/>
      <c r="CR17" s="54">
        <v>1</v>
      </c>
      <c r="CS17" s="54"/>
      <c r="CT17" s="54"/>
      <c r="CU17" s="54">
        <v>1</v>
      </c>
      <c r="CV17" s="54"/>
      <c r="CW17" s="54"/>
      <c r="CX17" s="54"/>
      <c r="CY17" s="54">
        <v>1</v>
      </c>
      <c r="CZ17" s="54"/>
      <c r="DA17" s="54"/>
      <c r="DB17" s="54">
        <v>1</v>
      </c>
      <c r="DC17" s="54"/>
      <c r="DD17" s="54">
        <v>1</v>
      </c>
      <c r="DE17" s="54"/>
      <c r="DF17" s="54"/>
      <c r="DG17" s="54"/>
      <c r="DH17" s="54">
        <v>1</v>
      </c>
      <c r="DI17" s="54"/>
      <c r="DJ17" s="54"/>
      <c r="DK17" s="54">
        <v>1</v>
      </c>
      <c r="DL17" s="54"/>
      <c r="DM17" s="54">
        <v>1</v>
      </c>
      <c r="DN17" s="54"/>
      <c r="DO17" s="54"/>
      <c r="DP17" s="54"/>
      <c r="DQ17" s="54">
        <v>1</v>
      </c>
      <c r="DR17" s="54"/>
      <c r="DS17" s="54">
        <v>1</v>
      </c>
      <c r="DT17" s="54"/>
      <c r="DU17" s="54"/>
      <c r="DV17" s="54"/>
      <c r="DW17" s="54">
        <v>1</v>
      </c>
      <c r="DX17" s="54"/>
      <c r="DY17" s="54"/>
      <c r="DZ17" s="54">
        <v>1</v>
      </c>
      <c r="EA17" s="54"/>
      <c r="EB17" s="54"/>
      <c r="EC17" s="54">
        <v>1</v>
      </c>
      <c r="ED17" s="54"/>
      <c r="EE17" s="54">
        <v>1</v>
      </c>
      <c r="EF17" s="54"/>
      <c r="EG17" s="54"/>
      <c r="EH17" s="54"/>
      <c r="EI17" s="54">
        <v>1</v>
      </c>
      <c r="EJ17" s="54"/>
      <c r="EK17" s="54"/>
      <c r="EL17" s="54">
        <v>1</v>
      </c>
      <c r="EM17" s="54"/>
      <c r="EN17" s="54"/>
      <c r="EO17" s="54">
        <v>1</v>
      </c>
      <c r="EP17" s="54"/>
      <c r="EQ17" s="54"/>
      <c r="ER17" s="54">
        <v>1</v>
      </c>
      <c r="ES17" s="54"/>
      <c r="ET17" s="54">
        <v>1</v>
      </c>
      <c r="EU17" s="54"/>
      <c r="EV17" s="54"/>
      <c r="EW17" s="54">
        <v>1</v>
      </c>
      <c r="EX17" s="54"/>
      <c r="EY17" s="54"/>
      <c r="EZ17" s="54"/>
      <c r="FA17" s="54">
        <v>1</v>
      </c>
      <c r="FB17" s="54"/>
      <c r="FC17" s="54"/>
      <c r="FD17" s="54">
        <v>1</v>
      </c>
      <c r="FE17" s="54"/>
      <c r="FF17" s="54">
        <v>1</v>
      </c>
      <c r="FG17" s="54"/>
      <c r="FH17" s="54"/>
      <c r="FI17" s="54">
        <v>1</v>
      </c>
      <c r="FJ17" s="54"/>
      <c r="FK17" s="54"/>
      <c r="FL17" s="54"/>
      <c r="FM17" s="54">
        <v>1</v>
      </c>
      <c r="FN17" s="54"/>
      <c r="FO17" s="54">
        <v>1</v>
      </c>
      <c r="FP17" s="54"/>
      <c r="FQ17" s="54"/>
      <c r="FR17" s="54"/>
      <c r="FS17" s="54">
        <v>1</v>
      </c>
      <c r="FT17" s="54"/>
      <c r="FU17" s="54"/>
      <c r="FV17" s="54">
        <v>1</v>
      </c>
      <c r="FW17" s="54"/>
      <c r="FX17" s="54"/>
      <c r="FY17" s="54">
        <v>1</v>
      </c>
      <c r="FZ17" s="54"/>
      <c r="GA17" s="54">
        <v>1</v>
      </c>
      <c r="GB17" s="54"/>
      <c r="GC17" s="54"/>
      <c r="GD17" s="54"/>
      <c r="GE17" s="54">
        <v>1</v>
      </c>
      <c r="GF17" s="54"/>
      <c r="GG17" s="54">
        <v>1</v>
      </c>
      <c r="GH17" s="54"/>
      <c r="GI17" s="54"/>
      <c r="GJ17" s="54">
        <v>1</v>
      </c>
      <c r="GK17" s="54"/>
      <c r="GL17" s="54"/>
      <c r="GM17" s="54"/>
      <c r="GN17" s="54">
        <v>1</v>
      </c>
      <c r="GO17" s="54"/>
      <c r="GP17" s="54">
        <v>1</v>
      </c>
      <c r="GQ17" s="54"/>
      <c r="GR17" s="5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 x14ac:dyDescent="0.3">
      <c r="A18" s="2">
        <v>5</v>
      </c>
      <c r="B18" s="135" t="s">
        <v>563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 x14ac:dyDescent="0.3">
      <c r="A19" s="2">
        <v>6</v>
      </c>
      <c r="B19" s="135" t="s">
        <v>564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 x14ac:dyDescent="0.3">
      <c r="A20" s="2">
        <v>7</v>
      </c>
      <c r="B20" s="135" t="s">
        <v>565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3">
      <c r="A21" s="3">
        <v>8</v>
      </c>
      <c r="B21" s="135" t="s">
        <v>566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135" t="s">
        <v>567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3">
      <c r="A23" s="3">
        <v>10</v>
      </c>
      <c r="B23" s="135" t="s">
        <v>568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135" t="s">
        <v>569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6" x14ac:dyDescent="0.3">
      <c r="A25" s="3">
        <v>12</v>
      </c>
      <c r="B25" s="135" t="s">
        <v>570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6" x14ac:dyDescent="0.3">
      <c r="A26" s="3">
        <v>13</v>
      </c>
      <c r="B26" s="1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6" x14ac:dyDescent="0.3">
      <c r="A27" s="3">
        <v>14</v>
      </c>
      <c r="B27" s="1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6" x14ac:dyDescent="0.3">
      <c r="A28" s="3">
        <v>15</v>
      </c>
      <c r="B28" s="1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6" x14ac:dyDescent="0.3">
      <c r="A29" s="3">
        <v>16</v>
      </c>
      <c r="B29" s="1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6" x14ac:dyDescent="0.3">
      <c r="A30" s="3">
        <v>17</v>
      </c>
      <c r="B30" s="1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3" t="s">
        <v>157</v>
      </c>
      <c r="B39" s="64"/>
      <c r="C39" s="3">
        <f>C14+C15+C16+C17+C18+C19+C20+C21+C22+C23+C24+C25+C26+C27+C28+C29+C30+C31+C32+C33+C34+C35+C36+C37+C38</f>
        <v>8</v>
      </c>
      <c r="D39" s="48">
        <f>D14+D15+D16+D17+D18+D19+D20+D21+D22+D23+D24+D25+D26+D27+D28+D29+D30+D31+D32+D33+D34+D35+D36+D37+D38</f>
        <v>4</v>
      </c>
      <c r="E39" s="48">
        <f>E14+E15+E16+E17+E18+E19+E20+E21+E22+E23+E24+E25+E26+E27+E28+E29+E30+E31+E32+E33+E34+E35+E36+E37+E38</f>
        <v>0</v>
      </c>
      <c r="F39" s="48">
        <f>F14+F15+F16+F17+F18+F19+F20+F21+F22+F23+F24+F25+F26+F27+F28+F29+F30+F31+F32+F33+F34+F35+F36+F37+F38</f>
        <v>9</v>
      </c>
      <c r="G39" s="48">
        <f>G14+G15+G16+G17+G18+G19+G20+G21+G22+G23+G24+G25+G26+G27+G28+G29+G30+G31+G32+G33+G34+G35+G36+G37+G38</f>
        <v>3</v>
      </c>
      <c r="H39" s="48">
        <f>H14+H15+H16+H17+H18+H19+H20+H21+H22+H23+H24+H25+H26+H27+H28+H29+H30+H31+H32+H33+H34+H35+H36+H37+H38</f>
        <v>0</v>
      </c>
      <c r="I39" s="48">
        <f>I14+I15+I16+I17+I18+I19+I20+I21+I22+I23+I24+I25+I26+I27+I28+I29+I30+I31+I32+I33+I34+I35+I36+I37+I38</f>
        <v>9</v>
      </c>
      <c r="J39" s="48">
        <f>J14+J15+J16+J17+J18+J19+J20+J21+J22+J23+J24+J25+J26+J27+J28+J29+J30+J31+J32+J33+J34+J35+J36+J37+J38</f>
        <v>3</v>
      </c>
      <c r="K39" s="48">
        <f>K14+K15+K16+K17+K18+K19+K20+K21+K22+K23+K24+K25+K26+K27+K28+K29+K30+K31+K32+K33+K34+K35+K36+K37+K38</f>
        <v>0</v>
      </c>
      <c r="L39" s="48">
        <f>L14+L15+L16+L17+L18+L19+L20+L21+L22+L23+L24+L25+L26+L27+L28+L29+L30+L31+L32+L33+L34+L35+L36+L37+L38</f>
        <v>9</v>
      </c>
      <c r="M39" s="48">
        <f>M14+M15+M16+M17+M18+M19+M20+M21+M22+M23+M24+M25+M26+M27+M28+M29+M30+M31+M32+M33+M34+M35+M36+M37+M38</f>
        <v>3</v>
      </c>
      <c r="N39" s="48">
        <f>N14+N15+N16+N17+N18+N19+N20+N21+N22+N23+N24+N25+N26+N27+N28+N29+N30+N31+N32+N33+N34+N35+N36+N37+N38</f>
        <v>0</v>
      </c>
      <c r="O39" s="48">
        <f>O14+O15+O16+O17+O18+O19+O20+O21+O22+O23+O24+O25+O26+O27+O28+O29+O30+O31+O32+O33+O34+O35+O36+O37+O38</f>
        <v>7</v>
      </c>
      <c r="P39" s="48">
        <f>P14+P15+P16+P17+P18+P19+P20+P21+P22+P23+P24+P25+P26+P27+P28+P29+P30+P31+P32+P33+P34+P35+P36+P37+P38</f>
        <v>5</v>
      </c>
      <c r="Q39" s="48">
        <f>Q14+Q15+Q16+Q17+Q18+Q19+Q20+Q21+Q22+Q23+Q24+Q25+Q26+Q27+Q28+Q29+Q30+Q31+Q32+Q33+Q34+Q35+Q36+Q37+Q38</f>
        <v>0</v>
      </c>
      <c r="R39" s="48">
        <f>R14+R15+R16+R17+R18+R19+R20+R21+R22+R23+R24+R25+R26+R27+R28+R29+R30+R31+R32+R33+R34+R35+R36+R37+R38</f>
        <v>9</v>
      </c>
      <c r="S39" s="48">
        <f>S14+S15+S16+S17+S18+S19+S20+S21+S22+S23+S24+S25+S26+S27+S28+S29+S30+S31+S32+S33+S34+S35+S36+S37+S38</f>
        <v>3</v>
      </c>
      <c r="T39" s="48">
        <f>T14+T15+T16+T17+T18+T19+T20+T21+T22+T23+T24+T25+T26+T27+T28+T29+T30+T31+T32+T33+T34+T35+T36+T37+T38</f>
        <v>0</v>
      </c>
      <c r="U39" s="48">
        <f>U14+U15+U16+U17+U18+U19+U20+U21+U22+U23+U24+U25+U26+U27+U28+U29+U30+U31+U32+U33+U34+U35+U36+U37+U38</f>
        <v>7</v>
      </c>
      <c r="V39" s="48">
        <f>V14+V15+V16+V17+V18+V19+V20+V21+V22+V23+V24+V25+V26+V27+V28+V29+V30+V31+V32+V33+V34+V35+V36+V37+V38</f>
        <v>5</v>
      </c>
      <c r="W39" s="3">
        <f>SUM(W14:W38)</f>
        <v>0</v>
      </c>
      <c r="X39" s="3">
        <f>SUM(X14:X38)</f>
        <v>8</v>
      </c>
      <c r="Y39" s="3">
        <f>SUM(Y14:Y38)</f>
        <v>4</v>
      </c>
      <c r="Z39" s="3">
        <f>SUM(Z14:Z38)</f>
        <v>0</v>
      </c>
      <c r="AA39" s="3">
        <f>SUM(AA14:AA38)</f>
        <v>8</v>
      </c>
      <c r="AB39" s="3">
        <f>SUM(AB14:AB38)</f>
        <v>4</v>
      </c>
      <c r="AC39" s="3">
        <f>SUM(AC14:AC38)</f>
        <v>0</v>
      </c>
      <c r="AD39" s="3">
        <f>SUM(AD14:AD38)</f>
        <v>7</v>
      </c>
      <c r="AE39" s="3">
        <f>SUM(AE14:AE38)</f>
        <v>5</v>
      </c>
      <c r="AF39" s="3">
        <f>SUM(AF14:AF38)</f>
        <v>0</v>
      </c>
      <c r="AG39" s="3">
        <f>SUM(AG14:AG38)</f>
        <v>8</v>
      </c>
      <c r="AH39" s="3">
        <f>SUM(AH14:AH38)</f>
        <v>4</v>
      </c>
      <c r="AI39" s="3">
        <f>SUM(AI14:AI38)</f>
        <v>0</v>
      </c>
      <c r="AJ39" s="3">
        <f>SUM(AJ14:AJ38)</f>
        <v>7</v>
      </c>
      <c r="AK39" s="3">
        <f>SUM(AK14:AK38)</f>
        <v>5</v>
      </c>
      <c r="AL39" s="3">
        <f>SUM(AL14:AL38)</f>
        <v>0</v>
      </c>
      <c r="AM39" s="3">
        <f>SUM(AM14:AM38)</f>
        <v>8</v>
      </c>
      <c r="AN39" s="3">
        <f>SUM(AN14:AN38)</f>
        <v>4</v>
      </c>
      <c r="AO39" s="3">
        <f>SUM(AO14:AO38)</f>
        <v>0</v>
      </c>
      <c r="AP39" s="3">
        <f>SUM(AP14:AP38)</f>
        <v>8</v>
      </c>
      <c r="AQ39" s="3">
        <f>SUM(AQ14:AQ38)</f>
        <v>4</v>
      </c>
      <c r="AR39" s="3">
        <f>SUM(AR14:AR38)</f>
        <v>0</v>
      </c>
      <c r="AS39" s="3">
        <f>SUM(AS14:AS38)</f>
        <v>7</v>
      </c>
      <c r="AT39" s="3">
        <f>SUM(AT14:AT38)</f>
        <v>5</v>
      </c>
      <c r="AU39" s="3">
        <f>SUM(AU14:AU38)</f>
        <v>0</v>
      </c>
      <c r="AV39" s="3">
        <f>SUM(AV14:AV38)</f>
        <v>9</v>
      </c>
      <c r="AW39" s="3">
        <f>SUM(AW14:AW38)</f>
        <v>3</v>
      </c>
      <c r="AX39" s="3">
        <f>SUM(AX14:AX38)</f>
        <v>0</v>
      </c>
      <c r="AY39" s="3">
        <f>SUM(AY14:AY38)</f>
        <v>8</v>
      </c>
      <c r="AZ39" s="3">
        <f>SUM(AZ14:AZ38)</f>
        <v>4</v>
      </c>
      <c r="BA39" s="3">
        <f>SUM(BA14:BA38)</f>
        <v>0</v>
      </c>
      <c r="BB39" s="3">
        <f>SUM(BB14:BB38)</f>
        <v>7</v>
      </c>
      <c r="BC39" s="3">
        <f>SUM(BC14:BC38)</f>
        <v>5</v>
      </c>
      <c r="BD39" s="3">
        <f>SUM(BD14:BD38)</f>
        <v>0</v>
      </c>
      <c r="BE39" s="3">
        <f>SUM(BE14:BE38)</f>
        <v>8</v>
      </c>
      <c r="BF39" s="3">
        <f>SUM(BF14:BF38)</f>
        <v>4</v>
      </c>
      <c r="BG39" s="3">
        <f>SUM(BG14:BG38)</f>
        <v>0</v>
      </c>
      <c r="BH39" s="3">
        <f>SUM(BH14:BH38)</f>
        <v>7</v>
      </c>
      <c r="BI39" s="3">
        <f>SUM(BI14:BI38)</f>
        <v>5</v>
      </c>
      <c r="BJ39" s="3">
        <f>SUM(BJ14:BJ38)</f>
        <v>0</v>
      </c>
      <c r="BK39" s="3">
        <f>SUM(BK14:BK38)</f>
        <v>8</v>
      </c>
      <c r="BL39" s="3">
        <f>SUM(BL14:BL38)</f>
        <v>4</v>
      </c>
      <c r="BM39" s="3">
        <f>SUM(BM14:BM38)</f>
        <v>0</v>
      </c>
      <c r="BN39" s="3">
        <f>SUM(BN14:BN38)</f>
        <v>7</v>
      </c>
      <c r="BO39" s="3">
        <f>SUM(BO14:BO38)</f>
        <v>5</v>
      </c>
      <c r="BP39" s="3">
        <f>SUM(BP14:BP38)</f>
        <v>0</v>
      </c>
      <c r="BQ39" s="3">
        <f>SUM(BQ14:BQ38)</f>
        <v>7</v>
      </c>
      <c r="BR39" s="3">
        <f>SUM(BR14:BR38)</f>
        <v>5</v>
      </c>
      <c r="BS39" s="3">
        <f>SUM(BS14:BS38)</f>
        <v>0</v>
      </c>
      <c r="BT39" s="3">
        <f>SUM(BT14:BT38)</f>
        <v>7</v>
      </c>
      <c r="BU39" s="3">
        <f>SUM(BU14:BU38)</f>
        <v>5</v>
      </c>
      <c r="BV39" s="3">
        <f>SUM(BV14:BV38)</f>
        <v>0</v>
      </c>
      <c r="BW39" s="3">
        <f>SUM(BW14:BW38)</f>
        <v>8</v>
      </c>
      <c r="BX39" s="3">
        <f>SUM(BX14:BX38)</f>
        <v>4</v>
      </c>
      <c r="BY39" s="3">
        <f>SUM(BY14:BY38)</f>
        <v>0</v>
      </c>
      <c r="BZ39" s="3">
        <f>(BZ14+BZ15+BZ16+BZ17+BZ18++BZ19+BZ20+BZ21+BZ22+BZ23+BZ24+BZ25+BZ26+BZ27+BZ28+BZ29+BZ30+BZ31+BZ32+BZ33+BZ34+BZ35+BZ36+BZ37+BZ38)</f>
        <v>7</v>
      </c>
      <c r="CA39" s="3">
        <f>SUM(CA14:CA38)</f>
        <v>4</v>
      </c>
      <c r="CB39" s="3">
        <f>SUM(CB14:CB38)</f>
        <v>0</v>
      </c>
      <c r="CC39" s="3">
        <f>SUM(CC14:CC38)</f>
        <v>7</v>
      </c>
      <c r="CD39" s="3">
        <f>SUM(CD14:CD38)</f>
        <v>5</v>
      </c>
      <c r="CE39" s="3">
        <f>SUM(CE14:CE38)</f>
        <v>0</v>
      </c>
      <c r="CF39" s="3">
        <f>SUM(CF14:CF38)</f>
        <v>7</v>
      </c>
      <c r="CG39" s="3">
        <f>SUM(CG14:CG38)</f>
        <v>5</v>
      </c>
      <c r="CH39" s="3">
        <f>SUM(CH14:CH38)</f>
        <v>0</v>
      </c>
      <c r="CI39" s="3">
        <f>SUM(CI14:CI38)</f>
        <v>7</v>
      </c>
      <c r="CJ39" s="3">
        <f>SUM(CJ14:CJ38)</f>
        <v>5</v>
      </c>
      <c r="CK39" s="3">
        <f>SUM(CK14:CK38)</f>
        <v>0</v>
      </c>
      <c r="CL39" s="3">
        <f>SUM(CL14:CL38)</f>
        <v>8</v>
      </c>
      <c r="CM39" s="3">
        <f>SUM(CM14:CM38)</f>
        <v>4</v>
      </c>
      <c r="CN39" s="3">
        <f>SUM(CN14:CN38)</f>
        <v>0</v>
      </c>
      <c r="CO39" s="3">
        <f>SUM(CO14:CO38)</f>
        <v>8</v>
      </c>
      <c r="CP39" s="3">
        <f>SUM(CP14:CP38)</f>
        <v>4</v>
      </c>
      <c r="CQ39" s="3">
        <f>SUM(CQ14:CQ38)</f>
        <v>0</v>
      </c>
      <c r="CR39" s="3">
        <f>SUM(CR14:CR38)</f>
        <v>7</v>
      </c>
      <c r="CS39" s="3">
        <f>SUM(CS14:CS38)</f>
        <v>5</v>
      </c>
      <c r="CT39" s="3">
        <f>SUM(CT14:CT38)</f>
        <v>0</v>
      </c>
      <c r="CU39" s="3">
        <f>SUM(CU14:CU38)</f>
        <v>7</v>
      </c>
      <c r="CV39" s="3">
        <f>SUM(CV14:CV38)</f>
        <v>5</v>
      </c>
      <c r="CW39" s="3">
        <f>SUM(CW14:CW38)</f>
        <v>0</v>
      </c>
      <c r="CX39" s="3">
        <f>SUM(CX14:CX38)</f>
        <v>8</v>
      </c>
      <c r="CY39" s="3">
        <f>SUM(CY14:CY38)</f>
        <v>4</v>
      </c>
      <c r="CZ39" s="3">
        <f>SUM(CZ14:CZ38)</f>
        <v>0</v>
      </c>
      <c r="DA39" s="3">
        <f>SUM(DA14:DA38)</f>
        <v>9</v>
      </c>
      <c r="DB39" s="3">
        <f>SUM(DB14:DB38)</f>
        <v>3</v>
      </c>
      <c r="DC39" s="3">
        <f>SUM(DC14:DC38)</f>
        <v>0</v>
      </c>
      <c r="DD39" s="3">
        <f>SUM(DD14:DD38)</f>
        <v>8</v>
      </c>
      <c r="DE39" s="3">
        <f>SUM(DE14:DE38)</f>
        <v>4</v>
      </c>
      <c r="DF39" s="3">
        <f>SUM(DF14:DF38)</f>
        <v>0</v>
      </c>
      <c r="DG39" s="3">
        <f>SUM(DG14:DG38)</f>
        <v>9</v>
      </c>
      <c r="DH39" s="3">
        <f>SUM(DH14:DH38)</f>
        <v>3</v>
      </c>
      <c r="DI39" s="3">
        <f>SUM(DI14:DI38)</f>
        <v>0</v>
      </c>
      <c r="DJ39" s="3">
        <f>SUM(DJ14:DJ38)</f>
        <v>7</v>
      </c>
      <c r="DK39" s="3">
        <f>SUM(DK14:DK38)</f>
        <v>5</v>
      </c>
      <c r="DL39" s="3">
        <f>SUM(DL14:DL38)</f>
        <v>0</v>
      </c>
      <c r="DM39" s="3">
        <f>SUM(DM14:DM38)</f>
        <v>7</v>
      </c>
      <c r="DN39" s="3">
        <f>SUM(DN14:DN38)</f>
        <v>5</v>
      </c>
      <c r="DO39" s="3">
        <f>SUM(DO14:DO38)</f>
        <v>0</v>
      </c>
      <c r="DP39" s="3">
        <f>SUM(DP14:DP38)</f>
        <v>8</v>
      </c>
      <c r="DQ39" s="3">
        <f>SUM(DQ14:DQ38)</f>
        <v>4</v>
      </c>
      <c r="DR39" s="3">
        <f>SUM(DR14:DR38)</f>
        <v>0</v>
      </c>
      <c r="DS39" s="3">
        <f>SUM(DS14:DS38)</f>
        <v>8</v>
      </c>
      <c r="DT39" s="3">
        <f>SUM(DT14:DT38)</f>
        <v>4</v>
      </c>
      <c r="DU39" s="3">
        <f>SUM(DU14:DU38)</f>
        <v>0</v>
      </c>
      <c r="DV39" s="3">
        <f>SUM(DV14:DV38)</f>
        <v>7</v>
      </c>
      <c r="DW39" s="3">
        <f>SUM(DW14:DW38)</f>
        <v>5</v>
      </c>
      <c r="DX39" s="3">
        <f>SUM(DX14:DX38)</f>
        <v>0</v>
      </c>
      <c r="DY39" s="3">
        <f>SUM(DY14:DY38)</f>
        <v>7</v>
      </c>
      <c r="DZ39" s="3">
        <f>SUM(DZ14:DZ38)</f>
        <v>5</v>
      </c>
      <c r="EA39" s="3">
        <f>SUM(EA14:EA38)</f>
        <v>0</v>
      </c>
      <c r="EB39" s="3">
        <f>SUM(EB14:EB38)</f>
        <v>8</v>
      </c>
      <c r="EC39" s="3">
        <f>SUM(EC14:EC38)</f>
        <v>4</v>
      </c>
      <c r="ED39" s="3">
        <f>SUM(ED14:ED38)</f>
        <v>0</v>
      </c>
      <c r="EE39" s="3">
        <f>SUM(EE14:EE38)</f>
        <v>7</v>
      </c>
      <c r="EF39" s="3">
        <f>SUM(EF14:EF38)</f>
        <v>5</v>
      </c>
      <c r="EG39" s="3">
        <f>SUM(EG14:EG38)</f>
        <v>0</v>
      </c>
      <c r="EH39" s="3">
        <f>SUM(EH14:EH38)</f>
        <v>7</v>
      </c>
      <c r="EI39" s="3">
        <f>SUM(EI14:EI38)</f>
        <v>5</v>
      </c>
      <c r="EJ39" s="3">
        <f>SUM(EJ14:EJ38)</f>
        <v>0</v>
      </c>
      <c r="EK39" s="3">
        <f>SUM(EK14:EK38)</f>
        <v>8</v>
      </c>
      <c r="EL39" s="3">
        <f>SUM(EL14:EL38)</f>
        <v>4</v>
      </c>
      <c r="EM39" s="3">
        <f>SUM(EM14:EM38)</f>
        <v>0</v>
      </c>
      <c r="EN39" s="3">
        <f>SUM(EN14:EN38)</f>
        <v>7</v>
      </c>
      <c r="EO39" s="3">
        <f>SUM(EO14:EO38)</f>
        <v>5</v>
      </c>
      <c r="EP39" s="3">
        <f>SUM(EP14:EP38)</f>
        <v>0</v>
      </c>
      <c r="EQ39" s="3">
        <f>SUM(EQ14:EQ38)</f>
        <v>8</v>
      </c>
      <c r="ER39" s="3">
        <f>SUM(ER14:ER38)</f>
        <v>4</v>
      </c>
      <c r="ES39" s="3">
        <f>SUM(ES14:ES38)</f>
        <v>0</v>
      </c>
      <c r="ET39" s="3">
        <f>SUM(ET14:ET38)</f>
        <v>8</v>
      </c>
      <c r="EU39" s="3">
        <f>SUM(EU14:EU38)</f>
        <v>4</v>
      </c>
      <c r="EV39" s="3">
        <f>SUM(EV14:EV38)</f>
        <v>0</v>
      </c>
      <c r="EW39" s="3">
        <f>SUM(EW14:EW38)</f>
        <v>7</v>
      </c>
      <c r="EX39" s="3">
        <f>SUM(EX14:EX38)</f>
        <v>5</v>
      </c>
      <c r="EY39" s="3">
        <f>SUM(EY14:EY38)</f>
        <v>0</v>
      </c>
      <c r="EZ39" s="3">
        <f>SUM(EZ14:EZ38)</f>
        <v>6</v>
      </c>
      <c r="FA39" s="3">
        <f>SUM(FA14:FA38)</f>
        <v>6</v>
      </c>
      <c r="FB39" s="3">
        <f>SUM(FB14:FB38)</f>
        <v>0</v>
      </c>
      <c r="FC39" s="3">
        <f>SUM(FC14:FC38)</f>
        <v>7</v>
      </c>
      <c r="FD39" s="3">
        <f>SUM(FD14:FD38)</f>
        <v>5</v>
      </c>
      <c r="FE39" s="3">
        <f>SUM(FE14:FE38)</f>
        <v>0</v>
      </c>
      <c r="FF39" s="3">
        <f>SUM(FF14:FF38)</f>
        <v>8</v>
      </c>
      <c r="FG39" s="3">
        <f>SUM(FG14:FG38)</f>
        <v>4</v>
      </c>
      <c r="FH39" s="3">
        <f>SUM(FH14:FH38)</f>
        <v>0</v>
      </c>
      <c r="FI39" s="3">
        <f>SUM(FI14:FI38)</f>
        <v>7</v>
      </c>
      <c r="FJ39" s="3">
        <f>SUM(FJ14:FJ38)</f>
        <v>5</v>
      </c>
      <c r="FK39" s="3">
        <f>SUM(FK14:FK38)</f>
        <v>0</v>
      </c>
      <c r="FL39" s="3">
        <f>SUM(FL14:FL38)</f>
        <v>7</v>
      </c>
      <c r="FM39" s="3">
        <f>SUM(FM14:FM38)</f>
        <v>5</v>
      </c>
      <c r="FN39" s="3">
        <f>SUM(FN14:FN38)</f>
        <v>0</v>
      </c>
      <c r="FO39" s="3">
        <f>SUM(FO14:FO38)</f>
        <v>8</v>
      </c>
      <c r="FP39" s="3">
        <f>SUM(FP14:FP38)</f>
        <v>4</v>
      </c>
      <c r="FQ39" s="3">
        <f>SUM(FQ14:FQ38)</f>
        <v>0</v>
      </c>
      <c r="FR39" s="3">
        <f>SUM(FR14:FR38)</f>
        <v>7</v>
      </c>
      <c r="FS39" s="3">
        <f>SUM(FS14:FS38)</f>
        <v>5</v>
      </c>
      <c r="FT39" s="3">
        <f>SUM(FT14:FT38)</f>
        <v>0</v>
      </c>
      <c r="FU39" s="3">
        <f>SUM(FU14:FU38)</f>
        <v>7</v>
      </c>
      <c r="FV39" s="3">
        <f>SUM(FV14:FV38)</f>
        <v>5</v>
      </c>
      <c r="FW39" s="3">
        <f>SUM(FW14:FW38)</f>
        <v>0</v>
      </c>
      <c r="FX39" s="3">
        <f>SUM(FX14:FX38)</f>
        <v>7</v>
      </c>
      <c r="FY39" s="3">
        <f>SUM(FY14:FY38)</f>
        <v>5</v>
      </c>
      <c r="FZ39" s="3">
        <f>SUM(FZ14:FZ38)</f>
        <v>0</v>
      </c>
      <c r="GA39" s="50">
        <f>SUM(GA14:GA38)</f>
        <v>8</v>
      </c>
      <c r="GB39" s="3">
        <f>SUM(GB14:GB38)</f>
        <v>4</v>
      </c>
      <c r="GC39" s="3">
        <f>SUM(GC14:GC38)</f>
        <v>0</v>
      </c>
      <c r="GD39" s="50">
        <f>SUM(GD14:GD38)</f>
        <v>8</v>
      </c>
      <c r="GE39" s="3">
        <f>SUM(GE14:GE38)</f>
        <v>4</v>
      </c>
      <c r="GF39" s="3">
        <f>SUM(GF14:GF38)</f>
        <v>0</v>
      </c>
      <c r="GG39" s="50">
        <f>SUM(GG14:GG38)</f>
        <v>8</v>
      </c>
      <c r="GH39" s="3">
        <f>SUM(GH14:GH38)</f>
        <v>4</v>
      </c>
      <c r="GI39" s="3">
        <f>SUM(GI14:GI38)</f>
        <v>0</v>
      </c>
      <c r="GJ39" s="50">
        <f>SUM(GJ14:GJ38)</f>
        <v>9</v>
      </c>
      <c r="GK39" s="3">
        <f>SUM(GK14:GK38)</f>
        <v>3</v>
      </c>
      <c r="GL39" s="3">
        <f>SUM(GL14:GL38)</f>
        <v>0</v>
      </c>
      <c r="GM39" s="50">
        <f>SUM(GM14:GM38)</f>
        <v>8</v>
      </c>
      <c r="GN39" s="3">
        <f>SUM(GN14:GN38)</f>
        <v>4</v>
      </c>
      <c r="GO39" s="3">
        <f>SUM(GO14:GO38)</f>
        <v>0</v>
      </c>
      <c r="GP39" s="50">
        <f>SUM(GP14:GP38)</f>
        <v>7</v>
      </c>
      <c r="GQ39" s="48">
        <f>SUM(GQ14:GQ38)</f>
        <v>5</v>
      </c>
      <c r="GR39" s="48">
        <f>SUM(GR14:GR38)</f>
        <v>0</v>
      </c>
    </row>
    <row r="40" spans="1:254" ht="37.5" customHeight="1" x14ac:dyDescent="0.3">
      <c r="A40" s="67" t="s">
        <v>367</v>
      </c>
      <c r="B40" s="68"/>
      <c r="C40" s="10">
        <f>C39*100/12</f>
        <v>66.666666666666671</v>
      </c>
      <c r="D40" s="10">
        <f t="shared" ref="D40:BO40" si="0">D39*100/12</f>
        <v>33.333333333333336</v>
      </c>
      <c r="E40" s="10">
        <f t="shared" si="0"/>
        <v>0</v>
      </c>
      <c r="F40" s="10">
        <f t="shared" si="0"/>
        <v>75</v>
      </c>
      <c r="G40" s="10">
        <f t="shared" si="0"/>
        <v>25</v>
      </c>
      <c r="H40" s="10">
        <f t="shared" si="0"/>
        <v>0</v>
      </c>
      <c r="I40" s="10">
        <f t="shared" si="0"/>
        <v>75</v>
      </c>
      <c r="J40" s="10">
        <f t="shared" si="0"/>
        <v>25</v>
      </c>
      <c r="K40" s="10">
        <f t="shared" si="0"/>
        <v>0</v>
      </c>
      <c r="L40" s="10">
        <f t="shared" si="0"/>
        <v>75</v>
      </c>
      <c r="M40" s="10">
        <f t="shared" si="0"/>
        <v>25</v>
      </c>
      <c r="N40" s="10">
        <f t="shared" si="0"/>
        <v>0</v>
      </c>
      <c r="O40" s="10">
        <f t="shared" si="0"/>
        <v>58.333333333333336</v>
      </c>
      <c r="P40" s="10">
        <f t="shared" si="0"/>
        <v>41.666666666666664</v>
      </c>
      <c r="Q40" s="10">
        <f t="shared" si="0"/>
        <v>0</v>
      </c>
      <c r="R40" s="10">
        <f t="shared" si="0"/>
        <v>75</v>
      </c>
      <c r="S40" s="10">
        <f t="shared" si="0"/>
        <v>25</v>
      </c>
      <c r="T40" s="10">
        <f t="shared" si="0"/>
        <v>0</v>
      </c>
      <c r="U40" s="10">
        <f t="shared" si="0"/>
        <v>58.333333333333336</v>
      </c>
      <c r="V40" s="10">
        <f t="shared" si="0"/>
        <v>41.666666666666664</v>
      </c>
      <c r="W40" s="10">
        <f t="shared" si="0"/>
        <v>0</v>
      </c>
      <c r="X40" s="10">
        <f t="shared" si="0"/>
        <v>66.666666666666671</v>
      </c>
      <c r="Y40" s="10">
        <f t="shared" si="0"/>
        <v>33.333333333333336</v>
      </c>
      <c r="Z40" s="10">
        <f t="shared" si="0"/>
        <v>0</v>
      </c>
      <c r="AA40" s="10">
        <f t="shared" si="0"/>
        <v>66.666666666666671</v>
      </c>
      <c r="AB40" s="10">
        <f t="shared" si="0"/>
        <v>33.333333333333336</v>
      </c>
      <c r="AC40" s="10">
        <f t="shared" si="0"/>
        <v>0</v>
      </c>
      <c r="AD40" s="10">
        <f t="shared" si="0"/>
        <v>58.333333333333336</v>
      </c>
      <c r="AE40" s="10">
        <f t="shared" si="0"/>
        <v>41.666666666666664</v>
      </c>
      <c r="AF40" s="10">
        <f t="shared" si="0"/>
        <v>0</v>
      </c>
      <c r="AG40" s="10">
        <f t="shared" si="0"/>
        <v>66.666666666666671</v>
      </c>
      <c r="AH40" s="10">
        <f t="shared" si="0"/>
        <v>33.333333333333336</v>
      </c>
      <c r="AI40" s="10">
        <f t="shared" si="0"/>
        <v>0</v>
      </c>
      <c r="AJ40" s="10">
        <f t="shared" si="0"/>
        <v>58.333333333333336</v>
      </c>
      <c r="AK40" s="10">
        <f t="shared" si="0"/>
        <v>41.666666666666664</v>
      </c>
      <c r="AL40" s="10">
        <f t="shared" si="0"/>
        <v>0</v>
      </c>
      <c r="AM40" s="10">
        <f t="shared" si="0"/>
        <v>66.666666666666671</v>
      </c>
      <c r="AN40" s="10">
        <f t="shared" si="0"/>
        <v>33.333333333333336</v>
      </c>
      <c r="AO40" s="10">
        <f t="shared" si="0"/>
        <v>0</v>
      </c>
      <c r="AP40" s="10">
        <f t="shared" si="0"/>
        <v>66.666666666666671</v>
      </c>
      <c r="AQ40" s="10">
        <f t="shared" si="0"/>
        <v>33.333333333333336</v>
      </c>
      <c r="AR40" s="10">
        <f t="shared" si="0"/>
        <v>0</v>
      </c>
      <c r="AS40" s="10">
        <f t="shared" si="0"/>
        <v>58.333333333333336</v>
      </c>
      <c r="AT40" s="10">
        <f t="shared" si="0"/>
        <v>41.666666666666664</v>
      </c>
      <c r="AU40" s="10">
        <f t="shared" si="0"/>
        <v>0</v>
      </c>
      <c r="AV40" s="10">
        <f t="shared" si="0"/>
        <v>75</v>
      </c>
      <c r="AW40" s="10">
        <f t="shared" si="0"/>
        <v>25</v>
      </c>
      <c r="AX40" s="10">
        <f t="shared" si="0"/>
        <v>0</v>
      </c>
      <c r="AY40" s="10">
        <f t="shared" si="0"/>
        <v>66.666666666666671</v>
      </c>
      <c r="AZ40" s="10">
        <f t="shared" si="0"/>
        <v>33.333333333333336</v>
      </c>
      <c r="BA40" s="10">
        <f t="shared" si="0"/>
        <v>0</v>
      </c>
      <c r="BB40" s="10">
        <f t="shared" si="0"/>
        <v>58.333333333333336</v>
      </c>
      <c r="BC40" s="10">
        <f t="shared" si="0"/>
        <v>41.666666666666664</v>
      </c>
      <c r="BD40" s="10">
        <f t="shared" si="0"/>
        <v>0</v>
      </c>
      <c r="BE40" s="10">
        <f t="shared" si="0"/>
        <v>66.666666666666671</v>
      </c>
      <c r="BF40" s="10">
        <f t="shared" si="0"/>
        <v>33.333333333333336</v>
      </c>
      <c r="BG40" s="10">
        <f t="shared" si="0"/>
        <v>0</v>
      </c>
      <c r="BH40" s="10">
        <f t="shared" si="0"/>
        <v>58.333333333333336</v>
      </c>
      <c r="BI40" s="10">
        <f t="shared" si="0"/>
        <v>41.666666666666664</v>
      </c>
      <c r="BJ40" s="10">
        <f t="shared" si="0"/>
        <v>0</v>
      </c>
      <c r="BK40" s="10">
        <f t="shared" si="0"/>
        <v>66.666666666666671</v>
      </c>
      <c r="BL40" s="10">
        <f t="shared" si="0"/>
        <v>33.333333333333336</v>
      </c>
      <c r="BM40" s="10">
        <f t="shared" si="0"/>
        <v>0</v>
      </c>
      <c r="BN40" s="10">
        <f t="shared" si="0"/>
        <v>58.333333333333336</v>
      </c>
      <c r="BO40" s="10">
        <f t="shared" si="0"/>
        <v>41.666666666666664</v>
      </c>
      <c r="BP40" s="10">
        <f t="shared" ref="BP40:EA40" si="1">BP39*100/12</f>
        <v>0</v>
      </c>
      <c r="BQ40" s="10">
        <f t="shared" si="1"/>
        <v>58.333333333333336</v>
      </c>
      <c r="BR40" s="10">
        <f t="shared" si="1"/>
        <v>41.666666666666664</v>
      </c>
      <c r="BS40" s="10">
        <f t="shared" si="1"/>
        <v>0</v>
      </c>
      <c r="BT40" s="10">
        <f t="shared" si="1"/>
        <v>58.333333333333336</v>
      </c>
      <c r="BU40" s="10">
        <f t="shared" si="1"/>
        <v>41.666666666666664</v>
      </c>
      <c r="BV40" s="10">
        <f t="shared" si="1"/>
        <v>0</v>
      </c>
      <c r="BW40" s="10">
        <f t="shared" si="1"/>
        <v>66.666666666666671</v>
      </c>
      <c r="BX40" s="10">
        <f t="shared" si="1"/>
        <v>33.333333333333336</v>
      </c>
      <c r="BY40" s="10">
        <f t="shared" si="1"/>
        <v>0</v>
      </c>
      <c r="BZ40" s="10">
        <f t="shared" si="1"/>
        <v>58.333333333333336</v>
      </c>
      <c r="CA40" s="10">
        <f t="shared" si="1"/>
        <v>33.333333333333336</v>
      </c>
      <c r="CB40" s="10">
        <f t="shared" si="1"/>
        <v>0</v>
      </c>
      <c r="CC40" s="10">
        <f t="shared" si="1"/>
        <v>58.333333333333336</v>
      </c>
      <c r="CD40" s="10">
        <f t="shared" si="1"/>
        <v>41.666666666666664</v>
      </c>
      <c r="CE40" s="10">
        <f t="shared" si="1"/>
        <v>0</v>
      </c>
      <c r="CF40" s="10">
        <f t="shared" si="1"/>
        <v>58.333333333333336</v>
      </c>
      <c r="CG40" s="10">
        <f t="shared" si="1"/>
        <v>41.666666666666664</v>
      </c>
      <c r="CH40" s="10">
        <f t="shared" si="1"/>
        <v>0</v>
      </c>
      <c r="CI40" s="10">
        <f t="shared" si="1"/>
        <v>58.333333333333336</v>
      </c>
      <c r="CJ40" s="10">
        <f t="shared" si="1"/>
        <v>41.666666666666664</v>
      </c>
      <c r="CK40" s="10">
        <f t="shared" si="1"/>
        <v>0</v>
      </c>
      <c r="CL40" s="10">
        <f t="shared" si="1"/>
        <v>66.666666666666671</v>
      </c>
      <c r="CM40" s="10">
        <f t="shared" si="1"/>
        <v>33.333333333333336</v>
      </c>
      <c r="CN40" s="10">
        <f t="shared" si="1"/>
        <v>0</v>
      </c>
      <c r="CO40" s="10">
        <f t="shared" si="1"/>
        <v>66.666666666666671</v>
      </c>
      <c r="CP40" s="10">
        <f t="shared" si="1"/>
        <v>33.333333333333336</v>
      </c>
      <c r="CQ40" s="10">
        <f t="shared" si="1"/>
        <v>0</v>
      </c>
      <c r="CR40" s="10">
        <f t="shared" si="1"/>
        <v>58.333333333333336</v>
      </c>
      <c r="CS40" s="10">
        <f t="shared" si="1"/>
        <v>41.666666666666664</v>
      </c>
      <c r="CT40" s="10">
        <f t="shared" si="1"/>
        <v>0</v>
      </c>
      <c r="CU40" s="10">
        <f t="shared" si="1"/>
        <v>58.333333333333336</v>
      </c>
      <c r="CV40" s="10">
        <f t="shared" si="1"/>
        <v>41.666666666666664</v>
      </c>
      <c r="CW40" s="10">
        <f t="shared" si="1"/>
        <v>0</v>
      </c>
      <c r="CX40" s="10">
        <f t="shared" si="1"/>
        <v>66.666666666666671</v>
      </c>
      <c r="CY40" s="10">
        <f t="shared" si="1"/>
        <v>33.333333333333336</v>
      </c>
      <c r="CZ40" s="10">
        <f t="shared" si="1"/>
        <v>0</v>
      </c>
      <c r="DA40" s="10">
        <f t="shared" si="1"/>
        <v>75</v>
      </c>
      <c r="DB40" s="10">
        <f t="shared" si="1"/>
        <v>25</v>
      </c>
      <c r="DC40" s="10">
        <f t="shared" si="1"/>
        <v>0</v>
      </c>
      <c r="DD40" s="10">
        <f t="shared" si="1"/>
        <v>66.666666666666671</v>
      </c>
      <c r="DE40" s="10">
        <f t="shared" si="1"/>
        <v>33.333333333333336</v>
      </c>
      <c r="DF40" s="10">
        <f t="shared" si="1"/>
        <v>0</v>
      </c>
      <c r="DG40" s="10">
        <f t="shared" si="1"/>
        <v>75</v>
      </c>
      <c r="DH40" s="10">
        <f t="shared" si="1"/>
        <v>25</v>
      </c>
      <c r="DI40" s="10">
        <f t="shared" si="1"/>
        <v>0</v>
      </c>
      <c r="DJ40" s="10">
        <f t="shared" si="1"/>
        <v>58.333333333333336</v>
      </c>
      <c r="DK40" s="10">
        <f t="shared" si="1"/>
        <v>41.666666666666664</v>
      </c>
      <c r="DL40" s="10">
        <f t="shared" si="1"/>
        <v>0</v>
      </c>
      <c r="DM40" s="10">
        <f t="shared" si="1"/>
        <v>58.333333333333336</v>
      </c>
      <c r="DN40" s="10">
        <f t="shared" si="1"/>
        <v>41.666666666666664</v>
      </c>
      <c r="DO40" s="10">
        <f t="shared" si="1"/>
        <v>0</v>
      </c>
      <c r="DP40" s="10">
        <f t="shared" si="1"/>
        <v>66.666666666666671</v>
      </c>
      <c r="DQ40" s="10">
        <f t="shared" si="1"/>
        <v>33.333333333333336</v>
      </c>
      <c r="DR40" s="10">
        <f t="shared" si="1"/>
        <v>0</v>
      </c>
      <c r="DS40" s="10">
        <f t="shared" si="1"/>
        <v>66.666666666666671</v>
      </c>
      <c r="DT40" s="10">
        <f t="shared" si="1"/>
        <v>33.333333333333336</v>
      </c>
      <c r="DU40" s="10">
        <f t="shared" si="1"/>
        <v>0</v>
      </c>
      <c r="DV40" s="10">
        <f t="shared" si="1"/>
        <v>58.333333333333336</v>
      </c>
      <c r="DW40" s="10">
        <f t="shared" si="1"/>
        <v>41.666666666666664</v>
      </c>
      <c r="DX40" s="10">
        <f t="shared" si="1"/>
        <v>0</v>
      </c>
      <c r="DY40" s="10">
        <f t="shared" si="1"/>
        <v>58.333333333333336</v>
      </c>
      <c r="DZ40" s="10">
        <f t="shared" si="1"/>
        <v>41.666666666666664</v>
      </c>
      <c r="EA40" s="10">
        <f t="shared" si="1"/>
        <v>0</v>
      </c>
      <c r="EB40" s="10">
        <f t="shared" ref="EB40:GM40" si="2">EB39*100/12</f>
        <v>66.666666666666671</v>
      </c>
      <c r="EC40" s="10">
        <f t="shared" si="2"/>
        <v>33.333333333333336</v>
      </c>
      <c r="ED40" s="10">
        <f t="shared" si="2"/>
        <v>0</v>
      </c>
      <c r="EE40" s="10">
        <f t="shared" si="2"/>
        <v>58.333333333333336</v>
      </c>
      <c r="EF40" s="10">
        <f t="shared" si="2"/>
        <v>41.666666666666664</v>
      </c>
      <c r="EG40" s="10">
        <f t="shared" si="2"/>
        <v>0</v>
      </c>
      <c r="EH40" s="10">
        <f t="shared" si="2"/>
        <v>58.333333333333336</v>
      </c>
      <c r="EI40" s="10">
        <f t="shared" si="2"/>
        <v>41.666666666666664</v>
      </c>
      <c r="EJ40" s="10">
        <f t="shared" si="2"/>
        <v>0</v>
      </c>
      <c r="EK40" s="10">
        <f t="shared" si="2"/>
        <v>66.666666666666671</v>
      </c>
      <c r="EL40" s="10">
        <f t="shared" si="2"/>
        <v>33.333333333333336</v>
      </c>
      <c r="EM40" s="10">
        <f t="shared" si="2"/>
        <v>0</v>
      </c>
      <c r="EN40" s="10">
        <f t="shared" si="2"/>
        <v>58.333333333333336</v>
      </c>
      <c r="EO40" s="10">
        <f t="shared" si="2"/>
        <v>41.666666666666664</v>
      </c>
      <c r="EP40" s="10">
        <f t="shared" si="2"/>
        <v>0</v>
      </c>
      <c r="EQ40" s="10">
        <f t="shared" si="2"/>
        <v>66.666666666666671</v>
      </c>
      <c r="ER40" s="10">
        <f t="shared" si="2"/>
        <v>33.333333333333336</v>
      </c>
      <c r="ES40" s="10">
        <f t="shared" si="2"/>
        <v>0</v>
      </c>
      <c r="ET40" s="10">
        <f t="shared" si="2"/>
        <v>66.666666666666671</v>
      </c>
      <c r="EU40" s="10">
        <f t="shared" si="2"/>
        <v>33.333333333333336</v>
      </c>
      <c r="EV40" s="10">
        <f t="shared" si="2"/>
        <v>0</v>
      </c>
      <c r="EW40" s="10">
        <f t="shared" si="2"/>
        <v>58.333333333333336</v>
      </c>
      <c r="EX40" s="10">
        <f t="shared" si="2"/>
        <v>41.666666666666664</v>
      </c>
      <c r="EY40" s="10">
        <f t="shared" si="2"/>
        <v>0</v>
      </c>
      <c r="EZ40" s="10">
        <f t="shared" si="2"/>
        <v>50</v>
      </c>
      <c r="FA40" s="10">
        <f t="shared" si="2"/>
        <v>50</v>
      </c>
      <c r="FB40" s="10">
        <f t="shared" si="2"/>
        <v>0</v>
      </c>
      <c r="FC40" s="10">
        <f t="shared" si="2"/>
        <v>58.333333333333336</v>
      </c>
      <c r="FD40" s="10">
        <f t="shared" si="2"/>
        <v>41.666666666666664</v>
      </c>
      <c r="FE40" s="10">
        <f t="shared" si="2"/>
        <v>0</v>
      </c>
      <c r="FF40" s="10">
        <f t="shared" si="2"/>
        <v>66.666666666666671</v>
      </c>
      <c r="FG40" s="10">
        <f t="shared" si="2"/>
        <v>33.333333333333336</v>
      </c>
      <c r="FH40" s="10">
        <f t="shared" si="2"/>
        <v>0</v>
      </c>
      <c r="FI40" s="10">
        <f t="shared" si="2"/>
        <v>58.333333333333336</v>
      </c>
      <c r="FJ40" s="10">
        <f t="shared" si="2"/>
        <v>41.666666666666664</v>
      </c>
      <c r="FK40" s="10">
        <f t="shared" si="2"/>
        <v>0</v>
      </c>
      <c r="FL40" s="10">
        <f t="shared" si="2"/>
        <v>58.333333333333336</v>
      </c>
      <c r="FM40" s="10">
        <f t="shared" si="2"/>
        <v>41.666666666666664</v>
      </c>
      <c r="FN40" s="10">
        <f t="shared" si="2"/>
        <v>0</v>
      </c>
      <c r="FO40" s="10">
        <f t="shared" si="2"/>
        <v>66.666666666666671</v>
      </c>
      <c r="FP40" s="10">
        <f t="shared" si="2"/>
        <v>33.333333333333336</v>
      </c>
      <c r="FQ40" s="10">
        <f t="shared" si="2"/>
        <v>0</v>
      </c>
      <c r="FR40" s="10">
        <f t="shared" si="2"/>
        <v>58.333333333333336</v>
      </c>
      <c r="FS40" s="10">
        <f t="shared" si="2"/>
        <v>41.666666666666664</v>
      </c>
      <c r="FT40" s="10">
        <f t="shared" si="2"/>
        <v>0</v>
      </c>
      <c r="FU40" s="10">
        <f t="shared" si="2"/>
        <v>58.333333333333336</v>
      </c>
      <c r="FV40" s="10">
        <f t="shared" si="2"/>
        <v>41.666666666666664</v>
      </c>
      <c r="FW40" s="10">
        <f t="shared" si="2"/>
        <v>0</v>
      </c>
      <c r="FX40" s="10">
        <f t="shared" si="2"/>
        <v>58.333333333333336</v>
      </c>
      <c r="FY40" s="10">
        <f t="shared" si="2"/>
        <v>41.666666666666664</v>
      </c>
      <c r="FZ40" s="10">
        <f t="shared" si="2"/>
        <v>0</v>
      </c>
      <c r="GA40" s="10">
        <f t="shared" si="2"/>
        <v>66.666666666666671</v>
      </c>
      <c r="GB40" s="10">
        <f t="shared" si="2"/>
        <v>33.333333333333336</v>
      </c>
      <c r="GC40" s="10">
        <f t="shared" si="2"/>
        <v>0</v>
      </c>
      <c r="GD40" s="10">
        <f t="shared" si="2"/>
        <v>66.666666666666671</v>
      </c>
      <c r="GE40" s="10">
        <f t="shared" si="2"/>
        <v>33.333333333333336</v>
      </c>
      <c r="GF40" s="10">
        <f t="shared" si="2"/>
        <v>0</v>
      </c>
      <c r="GG40" s="10">
        <f t="shared" si="2"/>
        <v>66.666666666666671</v>
      </c>
      <c r="GH40" s="10">
        <f t="shared" si="2"/>
        <v>33.333333333333336</v>
      </c>
      <c r="GI40" s="10">
        <f t="shared" si="2"/>
        <v>0</v>
      </c>
      <c r="GJ40" s="10">
        <f t="shared" si="2"/>
        <v>75</v>
      </c>
      <c r="GK40" s="10">
        <f t="shared" si="2"/>
        <v>25</v>
      </c>
      <c r="GL40" s="10">
        <f t="shared" si="2"/>
        <v>0</v>
      </c>
      <c r="GM40" s="10">
        <f t="shared" si="2"/>
        <v>66.666666666666671</v>
      </c>
      <c r="GN40" s="10">
        <f t="shared" ref="GN40:HJ40" si="3">GN39*100/12</f>
        <v>33.333333333333336</v>
      </c>
      <c r="GO40" s="10">
        <f t="shared" si="3"/>
        <v>0</v>
      </c>
      <c r="GP40" s="10">
        <f t="shared" si="3"/>
        <v>58.333333333333336</v>
      </c>
      <c r="GQ40" s="10">
        <f t="shared" si="3"/>
        <v>41.666666666666664</v>
      </c>
      <c r="GR40" s="10">
        <f t="shared" si="3"/>
        <v>0</v>
      </c>
      <c r="GS40" s="10">
        <f t="shared" si="3"/>
        <v>0</v>
      </c>
      <c r="GT40" s="10">
        <f t="shared" si="3"/>
        <v>0</v>
      </c>
      <c r="GU40" s="10">
        <f t="shared" si="3"/>
        <v>0</v>
      </c>
      <c r="GV40" s="10">
        <f t="shared" si="3"/>
        <v>0</v>
      </c>
      <c r="GW40" s="10">
        <f t="shared" si="3"/>
        <v>0</v>
      </c>
      <c r="GX40" s="10">
        <f t="shared" si="3"/>
        <v>0</v>
      </c>
      <c r="GY40" s="10">
        <f t="shared" si="3"/>
        <v>0</v>
      </c>
      <c r="GZ40" s="10">
        <f t="shared" si="3"/>
        <v>0</v>
      </c>
      <c r="HA40" s="10">
        <f t="shared" si="3"/>
        <v>0</v>
      </c>
      <c r="HB40" s="10">
        <f t="shared" si="3"/>
        <v>0</v>
      </c>
      <c r="HC40" s="10">
        <f t="shared" si="3"/>
        <v>0</v>
      </c>
      <c r="HD40" s="10">
        <f t="shared" si="3"/>
        <v>0</v>
      </c>
      <c r="HE40" s="10">
        <f t="shared" si="3"/>
        <v>0</v>
      </c>
      <c r="HF40" s="10">
        <f t="shared" si="3"/>
        <v>0</v>
      </c>
      <c r="HG40" s="10">
        <f t="shared" si="3"/>
        <v>0</v>
      </c>
      <c r="HH40" s="10">
        <f t="shared" si="3"/>
        <v>0</v>
      </c>
      <c r="HI40" s="10">
        <f t="shared" si="3"/>
        <v>0</v>
      </c>
      <c r="HJ40" s="10">
        <f t="shared" si="3"/>
        <v>0</v>
      </c>
    </row>
    <row r="42" spans="1:254" x14ac:dyDescent="0.3">
      <c r="B42" s="134" t="s">
        <v>351</v>
      </c>
      <c r="C42" s="134"/>
      <c r="D42" s="134"/>
      <c r="E42" s="134"/>
      <c r="F42" s="27"/>
      <c r="G42" s="27"/>
      <c r="H42" s="27"/>
      <c r="I42" s="27"/>
      <c r="J42" s="27"/>
      <c r="K42" s="27"/>
      <c r="L42" s="49"/>
      <c r="M42" s="27"/>
    </row>
    <row r="43" spans="1:254" x14ac:dyDescent="0.3">
      <c r="B43" s="4" t="s">
        <v>352</v>
      </c>
      <c r="C43" s="24" t="s">
        <v>360</v>
      </c>
      <c r="D43" s="21">
        <v>8</v>
      </c>
      <c r="E43" s="29">
        <v>76</v>
      </c>
      <c r="F43" s="27"/>
      <c r="G43" s="27"/>
      <c r="H43" s="27"/>
      <c r="I43" s="27"/>
      <c r="J43" s="27"/>
      <c r="K43" s="27"/>
      <c r="L43" s="27"/>
      <c r="M43" s="27"/>
    </row>
    <row r="44" spans="1:254" x14ac:dyDescent="0.3">
      <c r="B44" s="4" t="s">
        <v>353</v>
      </c>
      <c r="C44" s="24" t="s">
        <v>360</v>
      </c>
      <c r="D44" s="21">
        <v>4</v>
      </c>
      <c r="E44" s="29">
        <v>24</v>
      </c>
      <c r="F44" s="27"/>
      <c r="G44" s="27"/>
      <c r="H44" s="27" t="s">
        <v>555</v>
      </c>
      <c r="I44" s="27"/>
      <c r="J44" s="27"/>
      <c r="K44" s="27"/>
      <c r="L44" s="27"/>
      <c r="M44" s="27"/>
    </row>
    <row r="45" spans="1:254" x14ac:dyDescent="0.3">
      <c r="B45" s="4" t="s">
        <v>354</v>
      </c>
      <c r="C45" s="24" t="s">
        <v>360</v>
      </c>
      <c r="D45" s="21">
        <f>E45/100*25</f>
        <v>0</v>
      </c>
      <c r="E45" s="29">
        <f>(E40+H40+K40+N40+Q40+T40)/6</f>
        <v>0</v>
      </c>
      <c r="F45" s="27"/>
      <c r="G45" s="27"/>
      <c r="H45" s="27"/>
      <c r="I45" s="27"/>
      <c r="J45" s="27"/>
      <c r="K45" s="27"/>
      <c r="L45" s="27"/>
      <c r="M45" s="27"/>
    </row>
    <row r="46" spans="1:254" x14ac:dyDescent="0.3">
      <c r="B46" s="24"/>
      <c r="C46" s="24"/>
      <c r="D46" s="30">
        <f>SUM(D43:D45)</f>
        <v>12</v>
      </c>
      <c r="E46" s="30">
        <f>SUM(E43:E45)</f>
        <v>100</v>
      </c>
      <c r="F46" s="27"/>
      <c r="G46" s="27"/>
      <c r="H46" s="27"/>
      <c r="I46" s="27"/>
      <c r="J46" s="27"/>
      <c r="K46" s="27"/>
      <c r="L46" s="27"/>
      <c r="M46" s="27"/>
    </row>
    <row r="47" spans="1:254" ht="15" customHeight="1" x14ac:dyDescent="0.3">
      <c r="B47" s="24"/>
      <c r="C47" s="24"/>
      <c r="D47" s="121" t="s">
        <v>54</v>
      </c>
      <c r="E47" s="121"/>
      <c r="F47" s="85" t="s">
        <v>3</v>
      </c>
      <c r="G47" s="86"/>
      <c r="H47" s="87" t="s">
        <v>158</v>
      </c>
      <c r="I47" s="88"/>
      <c r="J47" s="27"/>
      <c r="K47" s="27"/>
      <c r="L47" s="27"/>
      <c r="M47" s="27"/>
    </row>
    <row r="48" spans="1:254" x14ac:dyDescent="0.3">
      <c r="B48" s="4" t="s">
        <v>352</v>
      </c>
      <c r="C48" s="24" t="s">
        <v>361</v>
      </c>
      <c r="D48" s="21">
        <v>7</v>
      </c>
      <c r="E48" s="29">
        <v>63</v>
      </c>
      <c r="F48" s="21">
        <v>8</v>
      </c>
      <c r="G48" s="29">
        <v>65</v>
      </c>
      <c r="H48" s="21">
        <v>7</v>
      </c>
      <c r="I48" s="29">
        <v>63</v>
      </c>
      <c r="J48" s="22"/>
      <c r="K48" s="22"/>
      <c r="L48" s="22"/>
      <c r="M48" s="22"/>
    </row>
    <row r="49" spans="2:13" x14ac:dyDescent="0.3">
      <c r="B49" s="4" t="s">
        <v>353</v>
      </c>
      <c r="C49" s="24" t="s">
        <v>361</v>
      </c>
      <c r="D49" s="21">
        <v>5</v>
      </c>
      <c r="E49" s="29">
        <v>37</v>
      </c>
      <c r="F49" s="21">
        <v>4</v>
      </c>
      <c r="G49" s="29">
        <v>35</v>
      </c>
      <c r="H49" s="21">
        <v>5</v>
      </c>
      <c r="I49" s="29">
        <v>37</v>
      </c>
      <c r="J49" s="22"/>
      <c r="K49" s="22"/>
      <c r="L49" s="22"/>
      <c r="M49" s="22"/>
    </row>
    <row r="50" spans="2:13" x14ac:dyDescent="0.3">
      <c r="B50" s="4" t="s">
        <v>354</v>
      </c>
      <c r="C50" s="24" t="s">
        <v>361</v>
      </c>
      <c r="D50" s="21">
        <f>E50/100*25</f>
        <v>0</v>
      </c>
      <c r="E50" s="29">
        <f>(W40+Z40+AC40+AF40+AI40+AL40)/6</f>
        <v>0</v>
      </c>
      <c r="F50" s="21">
        <f>G50/100*25</f>
        <v>0</v>
      </c>
      <c r="G50" s="29">
        <f>(AO40+AR40+AU40+AX40+BA40+BD40)/6</f>
        <v>0</v>
      </c>
      <c r="H50" s="21">
        <f>I50/100*25</f>
        <v>0</v>
      </c>
      <c r="I50" s="29">
        <f>(BG40+BJ40+BM40+BP40+BS40+BV40)/6</f>
        <v>0</v>
      </c>
      <c r="J50" s="22"/>
      <c r="K50" s="22"/>
      <c r="L50" s="22"/>
      <c r="M50" s="22"/>
    </row>
    <row r="51" spans="2:13" x14ac:dyDescent="0.3">
      <c r="B51" s="24"/>
      <c r="C51" s="24"/>
      <c r="D51" s="30">
        <f t="shared" ref="D51:I51" si="4">SUM(D48:D50)</f>
        <v>12</v>
      </c>
      <c r="E51" s="30">
        <f t="shared" si="4"/>
        <v>100</v>
      </c>
      <c r="F51" s="30">
        <f t="shared" si="4"/>
        <v>12</v>
      </c>
      <c r="G51" s="31">
        <f t="shared" si="4"/>
        <v>100</v>
      </c>
      <c r="H51" s="30">
        <f t="shared" si="4"/>
        <v>12</v>
      </c>
      <c r="I51" s="30">
        <f t="shared" si="4"/>
        <v>100</v>
      </c>
      <c r="J51" s="36"/>
      <c r="K51" s="36"/>
      <c r="L51" s="36"/>
      <c r="M51" s="36"/>
    </row>
    <row r="52" spans="2:13" x14ac:dyDescent="0.3">
      <c r="B52" s="4" t="s">
        <v>352</v>
      </c>
      <c r="C52" s="24" t="s">
        <v>362</v>
      </c>
      <c r="D52" s="32">
        <v>7</v>
      </c>
      <c r="E52" s="29">
        <v>63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3">
      <c r="B53" s="4" t="s">
        <v>353</v>
      </c>
      <c r="C53" s="24" t="s">
        <v>362</v>
      </c>
      <c r="D53" s="32">
        <v>5</v>
      </c>
      <c r="E53" s="29">
        <v>37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3">
      <c r="B54" s="4" t="s">
        <v>354</v>
      </c>
      <c r="C54" s="24" t="s">
        <v>362</v>
      </c>
      <c r="D54" s="32">
        <f>E54/100*25</f>
        <v>0</v>
      </c>
      <c r="E54" s="29">
        <f>(BY40+CB40+CE40+CH40+CK40+CN40)/6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3">
      <c r="B55" s="24"/>
      <c r="C55" s="24"/>
      <c r="D55" s="30">
        <f>SUM(D52:D54)</f>
        <v>12</v>
      </c>
      <c r="E55" s="31">
        <f>SUM(E52:E54)</f>
        <v>100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3">
      <c r="B56" s="24"/>
      <c r="C56" s="24"/>
      <c r="D56" s="121" t="s">
        <v>139</v>
      </c>
      <c r="E56" s="121"/>
      <c r="F56" s="83" t="s">
        <v>105</v>
      </c>
      <c r="G56" s="84"/>
      <c r="H56" s="87" t="s">
        <v>140</v>
      </c>
      <c r="I56" s="88"/>
      <c r="J56" s="82" t="s">
        <v>141</v>
      </c>
      <c r="K56" s="82"/>
      <c r="L56" s="82" t="s">
        <v>106</v>
      </c>
      <c r="M56" s="82"/>
    </row>
    <row r="57" spans="2:13" x14ac:dyDescent="0.3">
      <c r="B57" s="4" t="s">
        <v>352</v>
      </c>
      <c r="C57" s="24" t="s">
        <v>363</v>
      </c>
      <c r="D57" s="21">
        <v>8</v>
      </c>
      <c r="E57" s="29">
        <v>65</v>
      </c>
      <c r="F57" s="21">
        <v>8</v>
      </c>
      <c r="G57" s="29">
        <v>65</v>
      </c>
      <c r="H57" s="21">
        <v>8</v>
      </c>
      <c r="I57" s="29">
        <v>65</v>
      </c>
      <c r="J57" s="21">
        <v>7</v>
      </c>
      <c r="K57" s="29">
        <v>63</v>
      </c>
      <c r="L57" s="21">
        <v>7</v>
      </c>
      <c r="M57" s="29">
        <v>63</v>
      </c>
    </row>
    <row r="58" spans="2:13" x14ac:dyDescent="0.3">
      <c r="B58" s="4" t="s">
        <v>353</v>
      </c>
      <c r="C58" s="24" t="s">
        <v>363</v>
      </c>
      <c r="D58" s="21">
        <v>4</v>
      </c>
      <c r="E58" s="29">
        <v>35</v>
      </c>
      <c r="F58" s="21">
        <v>4</v>
      </c>
      <c r="G58" s="29">
        <v>35</v>
      </c>
      <c r="H58" s="21">
        <v>4</v>
      </c>
      <c r="I58" s="29">
        <v>35</v>
      </c>
      <c r="J58" s="21">
        <v>5</v>
      </c>
      <c r="K58" s="29">
        <v>37</v>
      </c>
      <c r="L58" s="21">
        <v>5</v>
      </c>
      <c r="M58" s="29">
        <v>37</v>
      </c>
    </row>
    <row r="59" spans="2:13" x14ac:dyDescent="0.3">
      <c r="B59" s="4" t="s">
        <v>354</v>
      </c>
      <c r="C59" s="24" t="s">
        <v>363</v>
      </c>
      <c r="D59" s="21">
        <f>E59/100*25</f>
        <v>0</v>
      </c>
      <c r="E59" s="29">
        <f>(CQ40+CT40+CW40+CZ40+DC40+DF40)/6</f>
        <v>0</v>
      </c>
      <c r="F59" s="21">
        <f>G59/100*25</f>
        <v>0</v>
      </c>
      <c r="G59" s="29">
        <f>(DI40+DL40+DO40+DR40+DU40+DX40)/6</f>
        <v>0</v>
      </c>
      <c r="H59" s="21">
        <f>I59/100*25</f>
        <v>0</v>
      </c>
      <c r="I59" s="29">
        <f>(EA40+ED40+EG40+EJ40+EM40+EP40)/6</f>
        <v>0</v>
      </c>
      <c r="J59" s="21">
        <f>K59/100*25</f>
        <v>0</v>
      </c>
      <c r="K59" s="29">
        <f>(ES40+EV40+EY40+FB40+FE40+FH40)/6</f>
        <v>0</v>
      </c>
      <c r="L59" s="21">
        <f>M59/100*25</f>
        <v>0</v>
      </c>
      <c r="M59" s="29">
        <f>(FK40+FN40+FQ40+FT40+FW40+FZ40)/6</f>
        <v>0</v>
      </c>
    </row>
    <row r="60" spans="2:13" x14ac:dyDescent="0.3">
      <c r="B60" s="24"/>
      <c r="C60" s="24"/>
      <c r="D60" s="30">
        <f t="shared" ref="D60:M60" si="5">SUM(D57:D59)</f>
        <v>12</v>
      </c>
      <c r="E60" s="30">
        <f t="shared" si="5"/>
        <v>100</v>
      </c>
      <c r="F60" s="30">
        <f t="shared" si="5"/>
        <v>12</v>
      </c>
      <c r="G60" s="31">
        <f t="shared" si="5"/>
        <v>100</v>
      </c>
      <c r="H60" s="30">
        <f t="shared" si="5"/>
        <v>12</v>
      </c>
      <c r="I60" s="30">
        <f t="shared" si="5"/>
        <v>100</v>
      </c>
      <c r="J60" s="30">
        <f t="shared" si="5"/>
        <v>12</v>
      </c>
      <c r="K60" s="30">
        <f t="shared" si="5"/>
        <v>100</v>
      </c>
      <c r="L60" s="30">
        <f t="shared" si="5"/>
        <v>12</v>
      </c>
      <c r="M60" s="30">
        <f t="shared" si="5"/>
        <v>100</v>
      </c>
    </row>
    <row r="61" spans="2:13" x14ac:dyDescent="0.3">
      <c r="B61" s="4" t="s">
        <v>352</v>
      </c>
      <c r="C61" s="24" t="s">
        <v>364</v>
      </c>
      <c r="D61" s="21">
        <v>9</v>
      </c>
      <c r="E61" s="29">
        <v>68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3">
      <c r="B62" s="4" t="s">
        <v>353</v>
      </c>
      <c r="C62" s="24" t="s">
        <v>364</v>
      </c>
      <c r="D62" s="21">
        <v>3</v>
      </c>
      <c r="E62" s="29">
        <v>32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3">
      <c r="B63" s="4" t="s">
        <v>354</v>
      </c>
      <c r="C63" s="24" t="s">
        <v>364</v>
      </c>
      <c r="D63" s="21">
        <f>(GC39+GF39+GI39+GL39+GO39+GR39)/6</f>
        <v>0</v>
      </c>
      <c r="E63" s="29">
        <f>(GC40+GF40+GI40+GL40+GO40+GR40)/6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3">
      <c r="B64" s="24"/>
      <c r="C64" s="24"/>
      <c r="D64" s="30">
        <f>D61+D62+D63</f>
        <v>12</v>
      </c>
      <c r="E64" s="31">
        <f>E61+E62+E63</f>
        <v>100</v>
      </c>
      <c r="F64" s="27"/>
      <c r="G64" s="27"/>
      <c r="H64" s="27"/>
      <c r="I64" s="27"/>
      <c r="J64" s="27"/>
      <c r="K64" s="27"/>
      <c r="L64" s="27"/>
      <c r="M64" s="27"/>
    </row>
    <row r="65" spans="2:5" x14ac:dyDescent="0.3">
      <c r="B65" s="45"/>
      <c r="C65" s="45"/>
      <c r="D65" s="51"/>
      <c r="E65" s="5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Гүл әртүрлі жас 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2025-12-19T03:48:52Z</cp:lastPrinted>
  <dcterms:created xsi:type="dcterms:W3CDTF">2022-12-22T06:57:03Z</dcterms:created>
  <dcterms:modified xsi:type="dcterms:W3CDTF">2026-04-28T12:39:08Z</dcterms:modified>
</cp:coreProperties>
</file>